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commentsmeta2"/>
  <Override ContentType="application/binary" PartName="/xl/metadata"/>
  <Override ContentType="application/binary" PartName="/xl/commentsmeta3"/>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drawingml.chart+xml" PartName="/xl/charts/chart1.xml"/>
  <Override ContentType="application/vnd.openxmlformats-officedocument.drawingml.chart+xml" PartName="/xl/charts/chart4.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UTOEVALUACION" sheetId="1" r:id="rId4"/>
    <sheet state="visible" name="PMI" sheetId="2" r:id="rId5"/>
    <sheet state="visible" name="SEGUIMIENTO JUNIO " sheetId="3" r:id="rId6"/>
    <sheet state="visible" name="SEGUIMIENTO NOVIEMBRE" sheetId="4" r:id="rId7"/>
  </sheets>
  <definedNames/>
  <calcPr/>
  <extLst>
    <ext uri="GoogleSheetsCustomDataVersion2">
      <go:sheetsCustomData xmlns:go="http://customooxmlschemas.google.com/" r:id="rId8" roundtripDataChecksum="BGhrqLd+Iuc9zl/zXmCNHYf7f0R5LMLzSqh0ESUb61U="/>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F17">
      <text>
        <t xml:space="preserve">======
ID#AAABELMOcWQ
manuel.davila    (2024-01-16 03:22:38)
EXISTENCIA.
La institución se caracteriza por un desarrollo incipiente, parcial o desordenado, según el caso. 
No hay planeación ni metas establecidas y las acciones se realizan de manera desarticulada.</t>
      </text>
    </comment>
    <comment authorId="0" ref="G17">
      <text>
        <t xml:space="preserve">======
ID#AAABELMOcV8
PERTINENCIA    (2024-01-16 03:22:38)
Hay principios de planeación y articulación de los esfuerzos y acciones del
establecimiento para cumplir sus metas y objetivos</t>
      </text>
    </comment>
    <comment authorId="0" ref="H17">
      <text>
        <t xml:space="preserve">======
ID#AAABELMOcWI
APROPIACION    (2024-01-16 03:22:38)
Las acciones realizadas por el establecimiento tienen
un mayor grado de articulación y son conocidas por la
comunidad educativa; sin embargo, todavía no se realiza
un proceso sistemático de evaluación y mejoramiento</t>
      </text>
    </comment>
    <comment authorId="0" ref="I17">
      <text>
        <t xml:space="preserve">======
ID#AAABELMOcWA
MEJORAMIENTO CONTINUO    (2024-01-16 03:22:38)
El establecimiento involucra la lógica
del mejoramiento continuo: evalúa
sus procesos y resultados y, en
consecuencia, los ajusta y mejora.</t>
      </text>
    </comment>
    <comment authorId="0" ref="F156">
      <text>
        <t xml:space="preserve">======
ID#AAABELMOcWU
manuel.davila    (2024-01-16 03:22:38)
EXISTENCIA.
La institución se caracteriza por un desarrollo incipiente, parcial o desordenado, según el caso. No
hay planeación ni metas establecidas y las acciones se realizan de manera desarticulada.</t>
      </text>
    </comment>
    <comment authorId="0" ref="G156">
      <text>
        <t xml:space="preserve">======
ID#AAABELMOcWY
PERTINENCIA    (2024-01-16 03:22:38)
Hay principios de planeación y articulación de los esfuerzos y acciones del
establecimiento para cumplir sus metas y objetivos</t>
      </text>
    </comment>
    <comment authorId="0" ref="H156">
      <text>
        <t xml:space="preserve">======
ID#AAABELMOcWM
APROPIACION    (2024-01-16 03:22:38)
Las acciones realizadas por el establecimiento tienen
un mayor grado de articulación y son conocidas por la
comunidad educativa; sin embargo, todavía no se realiza
un proceso sistemático de evaluación y mejoramiento</t>
      </text>
    </comment>
    <comment authorId="0" ref="I156">
      <text>
        <t xml:space="preserve">======
ID#AAABELMOcWE
MEJORAMIENTO CONTINUO    (2024-01-16 03:22:38)
El establecimiento involucra la lógica
del mejoramiento continuo: evalúa
sus procesos y resultados y, en
consecuencia, los ajusta y mejora.</t>
      </text>
    </comment>
  </commentList>
  <extLst>
    <ext uri="GoogleSheetsCustomDataVersion2">
      <go:sheetsCustomData xmlns:go="http://customooxmlschemas.google.com/" r:id="rId1" roundtripDataSignature="AMtx7mhAamqdZHYRtV0rEU3fc8b1iirLZA=="/>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C24">
      <text>
        <t xml:space="preserve">======
ID#AAABqfH6sxE
Felipe Guzvilla    (2025-01-17 12:38:48)
Rescate de información de planes de estudio que estaban perdidos. Unificación de formatos. Actualización de los planes de: Artística, Humanidades, Edu. física, Téc. Logística, Ciencias Naturales. Los restantes, se encuentran en proceso de actuación.</t>
      </text>
    </comment>
  </commentList>
  <extLst>
    <ext uri="GoogleSheetsCustomDataVersion2">
      <go:sheetsCustomData xmlns:go="http://customooxmlschemas.google.com/" r:id="rId1" roundtripDataSignature="AMtx7mhfh8Blr231Y7fuirGpaaOoZoeUkQ=="/>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K20">
      <text>
        <t xml:space="preserve">======
ID#AAABqfH6sxM
Frank Nunez    (2025-08-27 13:56:05)
Está pendiente la socialización de este formato.</t>
      </text>
    </comment>
  </commentList>
  <extLst>
    <ext uri="GoogleSheetsCustomDataVersion2">
      <go:sheetsCustomData xmlns:go="http://customooxmlschemas.google.com/" r:id="rId1" roundtripDataSignature="AMtx7mj6e7ayaPQ57mJeqJ5mFcSbUZfxmA=="/>
    </ext>
  </extL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K19">
      <text>
        <t xml:space="preserve">======
ID#AAACDqDncBY
Frank Nunez    (2025-08-27 13:56:05)
Está pendiente la socialización de este formato.</t>
      </text>
    </comment>
  </commentList>
  <extLst>
    <ext uri="GoogleSheetsCustomDataVersion2">
      <go:sheetsCustomData xmlns:go="http://customooxmlschemas.google.com/" r:id="rId1" roundtripDataSignature="AMtx7mihDgBPTl3mjf31ZgNcxfoNi0cOCA=="/>
    </ext>
  </extLst>
</comments>
</file>

<file path=xl/sharedStrings.xml><?xml version="1.0" encoding="utf-8"?>
<sst xmlns="http://schemas.openxmlformats.org/spreadsheetml/2006/main" count="759" uniqueCount="552">
  <si>
    <t>INSTRUMENTO DE AUTOEVALUACION Y PLAN DE MEJORAMIENTO INSTITUCIONAL</t>
  </si>
  <si>
    <t>Todos por la Calidad</t>
  </si>
  <si>
    <r>
      <rPr>
        <rFont val="Arial"/>
        <b/>
        <color theme="1"/>
        <sz val="10.0"/>
      </rPr>
      <t>Instrucciones:</t>
    </r>
    <r>
      <rPr>
        <rFont val="Arial"/>
        <b/>
        <color theme="1"/>
        <sz val="9.0"/>
      </rPr>
      <t xml:space="preserve"> Una vez evidenciada la situación correspondiente a los subprocesos( casilla E,30), se procederá a evaluar con los números 1,2,3 o 4 y no con la letra x, en el espacio establecido bajo las casillas (f-31,g-31,h-31 e i-31) y de manera automatica se promediará cada uno de los procesos ( casilla c-30), el resultado general de la institucion ( casilla  140-c) y a la vez se irá generando el grafico de resultados en el espacio final del formulario.                                                                                                                                                                                                                                                                                                                   LA NO EXISTENCIA DE EVIDENCIAS EN DETERMINADO ITEM, IMPLICA EL DEJAR EN BLANCO LAS CASILLAS DE EVALUACION (F-31,G-31,H-31 e  i-31).                                                                                                                                                                                                </t>
    </r>
  </si>
  <si>
    <t>PARA REMITIRSE AL MODULO DE PMI DEBE HACER CLIC SOBRE EL PROCESO QUE AMERITE PLAN DE MEJORAMIENTO</t>
  </si>
  <si>
    <t>ESTABLECIMIENTO EDUCATIVO</t>
  </si>
  <si>
    <t>INSTITUCIÓN EDUCATIVA TECNICA SAN ISIDRO</t>
  </si>
  <si>
    <t>MUNICIPIO</t>
  </si>
  <si>
    <t>IBAGUE</t>
  </si>
  <si>
    <t>FECHA DE DILIGENCIAMIENTO</t>
  </si>
  <si>
    <t>RECTOR(A)</t>
  </si>
  <si>
    <t>LUZ DARY LONDOÑO PARRA</t>
  </si>
  <si>
    <t>C.C. Rector(a)</t>
  </si>
  <si>
    <t>Correos electronicos:</t>
  </si>
  <si>
    <t>sanisidroibague@gmail.com</t>
  </si>
  <si>
    <t>AREAS DE GESTION</t>
  </si>
  <si>
    <t>PROCESOS</t>
  </si>
  <si>
    <t>PROMEDIO</t>
  </si>
  <si>
    <t>ITEM</t>
  </si>
  <si>
    <t>SUBPROCESOS</t>
  </si>
  <si>
    <t>EVALUACION</t>
  </si>
  <si>
    <t xml:space="preserve">si la nota es inferior a 3 se debe colocaar la justificación, si la nota es 3 o superior se deben colocar las evidencias </t>
  </si>
  <si>
    <t>GESTION DIRECTIVA</t>
  </si>
  <si>
    <t>DIRECCIONAMIENTO ESTRATEGICO Y HORIZONTE INSTITUCIONAL  PAG.86 GUIA 34</t>
  </si>
  <si>
    <t>Misión</t>
  </si>
  <si>
    <t>La inclusion y la calidad se ve reflejada en la mision y estan claramente definidos para la institucion en el PEI y PIAR.</t>
  </si>
  <si>
    <t>Vision</t>
  </si>
  <si>
    <t>La inclusion y la calidad se ve reflejada en la vision y estan claramente definidos para la institucion en el PEI y PIAR.</t>
  </si>
  <si>
    <t>Principios</t>
  </si>
  <si>
    <t>La inclusion y la calidad se ve reflejada en los principios y estan claramente definidos para la institucion en el PEI y PIAR.</t>
  </si>
  <si>
    <t>Metas</t>
  </si>
  <si>
    <t>Se encuentra en el PEI y esta pendiente por evaluación anual.</t>
  </si>
  <si>
    <t>Conocimiento y apropiacion del direccionamiento</t>
  </si>
  <si>
    <t xml:space="preserve">Esta en el cronograma Institucional, actas de reuniones, grupo de evidencia de documentos, drive. Se realiza autoevalución del quehacer academico, administrativo y pedagogico de las actividades planteadas en el cronograma, dejando evidencia en las actas de dichas reuniones. </t>
  </si>
  <si>
    <t>Politicas de inclusion</t>
  </si>
  <si>
    <t>Elaboración de Piar , Proyectos que promueven la cultura, deportivo, científico y tecnológico.</t>
  </si>
  <si>
    <t>GESTION ESTRATEGICA. PAG. 88 GUIA 34</t>
  </si>
  <si>
    <t>Liderazgo</t>
  </si>
  <si>
    <t>Se encuentra dentro de las actas de reuniones  Institucionales,circulares, cronogramas de actividades y se realizan ajustes a partir de los resultados obtenidos.</t>
  </si>
  <si>
    <t>Articulación de planes</t>
  </si>
  <si>
    <t xml:space="preserve">Se cuenta con planes, proyectos y acciones articulados con el SENA, actualmente recibimos la resolucion de jornada unica, asi mismo se diseñaron los centros de interes </t>
  </si>
  <si>
    <t>Proyectos y acciones</t>
  </si>
  <si>
    <t>Se encuentra en las secuencias didácticas que se desarrollan por asignatura disponibles en el DRIVE institucional.</t>
  </si>
  <si>
    <t>Estrategia pedagógica</t>
  </si>
  <si>
    <t>Disponible en el drive, plataforma Sygaweb, observadores, actas.</t>
  </si>
  <si>
    <t>Uso de información ( interna y externa) para toma de decisones</t>
  </si>
  <si>
    <t xml:space="preserve">Se evidencia en la autoevaluación Institucional por gestiones de trabajo y el PMI, disponible en el DRIVE. </t>
  </si>
  <si>
    <t>Seguimiento y autoevaluacion</t>
  </si>
  <si>
    <t>Actas de reuniones de acuerdo con el cronograma establecido.</t>
  </si>
  <si>
    <t>GOBIERNO ESCOLAR. PAG 90  GUIA 34</t>
  </si>
  <si>
    <r>
      <rPr>
        <rFont val="Calibri"/>
        <b/>
        <color theme="1"/>
        <sz val="11.0"/>
      </rPr>
      <t>Rectoria</t>
    </r>
    <r>
      <rPr>
        <rFont val="Calibri"/>
        <color theme="1"/>
        <sz val="11.0"/>
      </rPr>
      <t xml:space="preserve">                                       </t>
    </r>
  </si>
  <si>
    <t xml:space="preserve">Actas de reuniones y toma de decisiones sobre los procesos pedagogicos </t>
  </si>
  <si>
    <t>Consejo Directivo</t>
  </si>
  <si>
    <t>alertas academicas, Informes verbales, acta de reuniones y entrega de boletines por periodo. Se evidencio mayor seguimiento y baja mortalidad academica al finalizar el año escolar.</t>
  </si>
  <si>
    <t>Consejo Académico</t>
  </si>
  <si>
    <t>Actas de reuniones, escuela de padres, talleres con los estudiantes, jornadas de paz escolar y seguimiento con orientadora escolar</t>
  </si>
  <si>
    <t>Consejo de estudiantes</t>
  </si>
  <si>
    <t>acta de eleccion por grados, listado de representantes, fotos de posesion, capacitaciones, talleres de derechos humanos, solicitud para realizar actividades a rectoria.</t>
  </si>
  <si>
    <t>Consejo de Padres de familia</t>
  </si>
  <si>
    <t>Elecccion democratica y legitima, acta de escrutinio, actas de posesion, programas de gobierno, plan anual de actividades desarrollado por la personera y el contralor, asistencia a capacitaciones con la secretaria de educacion.</t>
  </si>
  <si>
    <t>Comité de evaluación y promocion</t>
  </si>
  <si>
    <t xml:space="preserve"> </t>
  </si>
  <si>
    <t>en el decreto 1290 desapareció, ahora nos reunimos como consejo académico para definir el año escolar</t>
  </si>
  <si>
    <t>Comité de convivencia</t>
  </si>
  <si>
    <t>Hay conformación, se requiere reuniones periódicas para apoyar los procesos educativos.</t>
  </si>
  <si>
    <t>Personero y Contralor estudiantil</t>
  </si>
  <si>
    <t>Asamblea de padres de familia</t>
  </si>
  <si>
    <t>Se utiliza diferentes medios de comunicación</t>
  </si>
  <si>
    <t>CULTURA INSTITUCIONAL. PAG. 94  GUIA 34</t>
  </si>
  <si>
    <t>Mecanismos de comunicación</t>
  </si>
  <si>
    <t>Se evidencia en el desarrollo de  la agenda prevista en el acta. Se requiere evaluar los procesos.</t>
  </si>
  <si>
    <t>Trabajo en equipo</t>
  </si>
  <si>
    <t>Existe cuadro de honor visible, medallas y reconocimientos para  los distintos integrantes de la Comunidad Educativa.</t>
  </si>
  <si>
    <t>Reconocimiento de logros</t>
  </si>
  <si>
    <t>No se contó con el espacio para compartir las experiencias significativas.</t>
  </si>
  <si>
    <t>Identificación y divulgación de buenas practicas</t>
  </si>
  <si>
    <t>Se evidencia la participación en las diferentes actividades y proyectos que se realizan en el año escolar.</t>
  </si>
  <si>
    <t>CLIMA ESCOLAR. PAG 96 GUIA 34</t>
  </si>
  <si>
    <t>Pertenencia y participación</t>
  </si>
  <si>
    <t>Hay espacios adecuados para actividades académicas, deportivas y culturales. Se utiliza la planta fisica para el aprovechamiento del tiempo libre de la comunidad.</t>
  </si>
  <si>
    <t>Ambiente físico</t>
  </si>
  <si>
    <t>Existe programación al inicio del año escolar para la inducción de estudiantes. Falta sistematizar y evaluar dicho programa.</t>
  </si>
  <si>
    <t>Inducción a los nuevos estudiantes</t>
  </si>
  <si>
    <t xml:space="preserve">Participación de los estudiantes en actividades programadas en las distintas áreas durante el año lectivo como ferias, experimentos, uso de las TIC, cuadro de honor, proyectos transversales y demas. </t>
  </si>
  <si>
    <t>Motivación hacia el aprendizaje</t>
  </si>
  <si>
    <t>Existe y se utiliza de acuerdo a las situaciones presentadas.</t>
  </si>
  <si>
    <t>Manual de convivencia</t>
  </si>
  <si>
    <t>Ejecución del proyecto aprovechamiento del tiempo libre en actividades deportivas y culturales, salida a caike,  servicio social y embellecimiento de la Institución.</t>
  </si>
  <si>
    <t>Actividades extracurriculares</t>
  </si>
  <si>
    <t>Existe orientación escolar, PAE, IMDRI, actividades religiosas, culturares y deportivas. Falta sistematizar y evaluar resultados.</t>
  </si>
  <si>
    <t>Bienestar de los alumnos</t>
  </si>
  <si>
    <t xml:space="preserve">Conformación del comité, actas de reuniones, mediación y resolución de conflictos. </t>
  </si>
  <si>
    <t>Manejo de conflictos y casos difíciles</t>
  </si>
  <si>
    <t>Se cuenta con actas de reuniones y se tiene en cuenta a los padres en la toma de decisiones.</t>
  </si>
  <si>
    <t>RELACIONES CON EL ENTORNO. PAG. 100 GUIA 34</t>
  </si>
  <si>
    <t>Padres de familia</t>
  </si>
  <si>
    <t>Divulgación de  circulares para ejecución  de actividades programadas por SEMIBAGUE.</t>
  </si>
  <si>
    <t>Autoridades educativas</t>
  </si>
  <si>
    <t>Articulación con IMDRI, CAIKE, SECRETARIA DE SALUD, SENA, UNIVERSIDAD DEL TOLIMA</t>
  </si>
  <si>
    <t>Otras instituciones</t>
  </si>
  <si>
    <t>Convenios con empresa del sector productivo privado CEMEX, aprovechamiento de las instalaciones del Sena y Universidad del Tolima.</t>
  </si>
  <si>
    <t>GESTION ACADEMICA</t>
  </si>
  <si>
    <t>Sector Productivo</t>
  </si>
  <si>
    <t>Rescate de información de planes de estudio que estaban perdidos. Unificación de formatos. Actualización de los planes de: Artística, Humanidades, Edu. física, Téc. Logística, Ciencias Naturales. Los restantes, se encuentran en proceso de actuación.</t>
  </si>
  <si>
    <t>DISEÑO PEDAGÓGICO. PAG. 102 GUIA 34</t>
  </si>
  <si>
    <t>Plan de estudios</t>
  </si>
  <si>
    <t>En las secuencias didácticas se evidencia el enfoque metodologíco y la socialización de prácticas significativas, muestran que hay una enseñanza flexible conclusiva. A un que falta periodicidad en el seguimiento para un mejoramiento continuo.</t>
  </si>
  <si>
    <t>Enfoque metodológico</t>
  </si>
  <si>
    <t xml:space="preserve">Existe la política de dotación uso y mantenimiento, se requiere establecer fechas idóneas para reunirnos por áreas y hacer los requerimientos necesarios, dado la evaluación de pertinencia y funcionalidad de los procedimientos para los fines pertinentes </t>
  </si>
  <si>
    <t>Recursos para el aprendizaje</t>
  </si>
  <si>
    <t>Seguimiento relizados por directivos a cada una de las sedes, tomando medidas pertinentes para corregir situaciones anómalas.</t>
  </si>
  <si>
    <t>Jornada escolar</t>
  </si>
  <si>
    <t xml:space="preserve">Se está cumpliendo con el ciclo PHVA. Se recomienda seguir con las comisiones para la redacción del documento final maestro del CIE. </t>
  </si>
  <si>
    <r>
      <rPr>
        <rFont val="Calibri"/>
        <b/>
        <color theme="10"/>
        <sz val="9.0"/>
      </rPr>
      <t>Evaluación</t>
    </r>
    <r>
      <rPr>
        <rFont val="Calibri"/>
        <b/>
        <color theme="10"/>
        <sz val="9.0"/>
      </rPr>
      <t xml:space="preserve">                                                   </t>
    </r>
  </si>
  <si>
    <t xml:space="preserve">Socialización de prácticas pedagógicas significativas. Sin embargo se requiere espacios para evaluar y ajustar PEI y demás estamentos. </t>
  </si>
  <si>
    <t>PRACTICAS PEDAGÓGICAS. PAG. 104 GUIA 34</t>
  </si>
  <si>
    <t>Opciones didácticas para las áreas.</t>
  </si>
  <si>
    <t>La institución tiene clara la política sobre la importancia y afianzamiento de los aprendizajes de las actividades, las cuales se evidencian en los encuadres pedagógicos y secuencias didácticas.</t>
  </si>
  <si>
    <t>Opciones didácticas para las asignaturas.</t>
  </si>
  <si>
    <t>El uso de los recursos existentes en cada una de las actividades realizadas por cada área.  Se recomienda realizar ajustes con base en los resultados de los estudiantes.</t>
  </si>
  <si>
    <t>Opciones didácticas para los  proyectos transversales.</t>
  </si>
  <si>
    <t>La institución cuenta con espacios de distribución del tiempo curricular y extracurriculares, los cuáles son apropiados y son utilizados  efectivamente.</t>
  </si>
  <si>
    <t>Estrategias para las tareas escolares</t>
  </si>
  <si>
    <t>Uso articulado de los recursos para el aprendizaje</t>
  </si>
  <si>
    <t>Uso articulado de los tiempos para el aprendizaje</t>
  </si>
  <si>
    <t xml:space="preserve">La relación entre docentes y estudiantes el bidireccional, respetuosa, motivadora y constructiva. Lo cual se evidencia con las remisiones a psicoorientación, direcciones de grupo y escuela de padres. </t>
  </si>
  <si>
    <t>GESTION DE AULA. PAG. 106 GUIA 34</t>
  </si>
  <si>
    <t>Relación y estilo pedagógico</t>
  </si>
  <si>
    <t xml:space="preserve">Se revisan constantemente las secuencias didácticas, para realizar los ajustes pertinentes con el propósito de mejoramiento continuo. Estos documentos se encuentran en los espacios digitales compartidos por los directivos. </t>
  </si>
  <si>
    <t>Planeación de clases</t>
  </si>
  <si>
    <t>Los directivos y docentes, realizan un seguimiento sistemático de las prácticas escolares, verificando los impactos en los estudiantes y en el desempeño docente.</t>
  </si>
  <si>
    <t>Evaluación en el aula</t>
  </si>
  <si>
    <t>Cargue de notas en plataforma, citación a padres y estudiantes para revisar situaciones académicas. De igual manera informes académicos por periodo y remisiones a psicoorientación escolar. Realización de PIAR.</t>
  </si>
  <si>
    <t>SEGUIMIENTO ACADEMICO. PAG. 108 GUIA 34</t>
  </si>
  <si>
    <t>Seguimiento a los resultados académicos</t>
  </si>
  <si>
    <t xml:space="preserve">En el primer periodo se analizaron las causas por las cuales los estudiantes no presentan las actividades a realizar en casa. Poco acompañamiento por parte de los acudientes, como causas principales del bajo rendimiento académico </t>
  </si>
  <si>
    <t>Seguimiento a la asistencia de los estudiantes</t>
  </si>
  <si>
    <t xml:space="preserve">Se socializaron los resultados de las pruebas saber 2025 y realizaron propuestas de mejora, además de los resultados de nuestro aliado de evaluación de pruebas externas. Se ajustaron las planeaciones como estrategias de planes de mejoramiento. </t>
  </si>
  <si>
    <t>Seguimiento a los egresados</t>
  </si>
  <si>
    <t xml:space="preserve">Implementación de formatos de excusa de inasistencia y seguimientos por parte de docentes y coordinadores. </t>
  </si>
  <si>
    <t>Uso pedagógico de las evaluaciones externas</t>
  </si>
  <si>
    <t xml:space="preserve">Se realiza periódicamente una evaluación de los resultados de actividades de aprendizaje y evaluación, por parte de directivos y docentes. </t>
  </si>
  <si>
    <t>Actividades de recuperación</t>
  </si>
  <si>
    <t xml:space="preserve">Gestión realizada por la Profesional de apoyo con la comunidad educativa. </t>
  </si>
  <si>
    <t>Apoyos pedagógicos adicionales para los estudiantes con NEE</t>
  </si>
  <si>
    <t xml:space="preserve">La institución no cuenta con un seguimiento adecuado de egresados, por lo tanto no se tienen indicadores del mismo. </t>
  </si>
  <si>
    <t>MEDIA TECNICA</t>
  </si>
  <si>
    <t>El promedio corresponde a la evaluacion del anexo 4</t>
  </si>
  <si>
    <t xml:space="preserve">GESTION ADMINISTRATIVA                                     Y FINANCIERA                                                                        </t>
  </si>
  <si>
    <t>APOYO A LA GESTION ACADEMICA                                           PAG 110 GUIA 34</t>
  </si>
  <si>
    <t>Proceso de matrícula</t>
  </si>
  <si>
    <t xml:space="preserve">El proceso de matricula es ágil y oportuno, se esta trabajando en la encuesta de satisfaccion sobre el proceso de matricula para ser aplicada en la primera reunión de padres de familia. </t>
  </si>
  <si>
    <t>Archivo académico</t>
  </si>
  <si>
    <t xml:space="preserve">La calidad del archivo se ha mejorado y se han realizado ajustes al sistema. </t>
  </si>
  <si>
    <t>Boletines de calificaciones</t>
  </si>
  <si>
    <t>El sistema de boletines es claro y oportuno.</t>
  </si>
  <si>
    <t>ADMINISTRACION DE LA PLANTA FISICA Y RECURSOS                                                           PAG. 112 GUIA 34</t>
  </si>
  <si>
    <t>Mantenimiento de la planta física</t>
  </si>
  <si>
    <t xml:space="preserve">La institución destina los recursos para hacer el mantenimiento a la planta fisica y los ejecuta segun necesidades. </t>
  </si>
  <si>
    <t>Adecuación y embellecimiento de la planta física</t>
  </si>
  <si>
    <t>Se realizaron adecuaciones en algunos salones de la sede principal y seda granada, pero queda pendiente hacer mejoras.</t>
  </si>
  <si>
    <t>Seguimiento al uso de espacios</t>
  </si>
  <si>
    <t xml:space="preserve">Los espacios fisicos son utilizados eficientemente </t>
  </si>
  <si>
    <t>Adquisición de los recursos para el aprendizaje</t>
  </si>
  <si>
    <t xml:space="preserve">Se realiza el analisis, priorizacion y adquisicion de los recursos necesarios. </t>
  </si>
  <si>
    <t>Mantenimiento de los recursos para el aprendizaje</t>
  </si>
  <si>
    <t xml:space="preserve">Se realizo mantenimiento preventivo y correctivo a los recursos asignados para el aprendizaje. Se espera que en el presente año se extienda especialmente de los instrumentos musicales.  </t>
  </si>
  <si>
    <t>Suministros</t>
  </si>
  <si>
    <t xml:space="preserve">La institucion revisa, ajusta y provee los suministros necesarios para su buen desempeño.  Se requiere continuar dotando la sede principal de black out para bloquear la luz solar que afecta el buen desempeño del estudiante. </t>
  </si>
  <si>
    <t>Dotación y mantenimiento de equipos</t>
  </si>
  <si>
    <t>Falta mantenimiento preventivo y dotacion a la sede como Jaime Rooke</t>
  </si>
  <si>
    <t>Seguridad y protección de la planta fisica y recursos</t>
  </si>
  <si>
    <t xml:space="preserve">No hay un panorama de riesgos. Se han minimizado los riesgos con las diferentes adecuaciones que se han hecho. </t>
  </si>
  <si>
    <t>ADMINISTRACION DE SERVICIOS COMPLEMENTARIOS         PAG. 114 GUIA 34</t>
  </si>
  <si>
    <t>Servicio de transporte</t>
  </si>
  <si>
    <t xml:space="preserve">No se da la necesidad por la cercania de los estudiantes a la institución, sin embargo la secretaria de educación brinda un auxilio a los estudiantes que viven lejos, pero este tema falta ser socializado con los docentes y padres de familia. </t>
  </si>
  <si>
    <t>Servicio de Cafetería</t>
  </si>
  <si>
    <t xml:space="preserve">La sede principal cuenta con un espacio para la cafeteria, pero solo atiende en tiempo de descanso. La sede granada y Jaime Rooke no cuentan con este servicio. </t>
  </si>
  <si>
    <t>Servicio de Restaurante</t>
  </si>
  <si>
    <t xml:space="preserve">Se cuenta con restaurante escolar en la sede granada y Jaime Rooke en lo referente a los desayunos escolares preparados (PAE) </t>
  </si>
  <si>
    <t>Servicios de salud ( enfermeria,odontologia, psicologia, etc)</t>
  </si>
  <si>
    <t xml:space="preserve">La institución da a las sedes la dotacion de botiquin, pero falta capacitacion en primeros auxilios para los docentes. </t>
  </si>
  <si>
    <t>Apoyo a estudiantes con NEE.</t>
  </si>
  <si>
    <t>Se cuenta con profesional de apoyo, la institución brinda la información sobre los estudiantes con necesidades especiales a quienes se les brinda su atención para el logro de los objetivos</t>
  </si>
  <si>
    <t>TALENTO HUMANO                                                                  PAG 116 GUIA 34</t>
  </si>
  <si>
    <t>Coordinacion</t>
  </si>
  <si>
    <t>La institución revisa los perfiles, evalua y adapta a las necesidades institucionales.</t>
  </si>
  <si>
    <t>Perfiles</t>
  </si>
  <si>
    <t xml:space="preserve">Falta plasmar la estrategia de inducción para docentes nuevos y reinducción de antiguos. </t>
  </si>
  <si>
    <t xml:space="preserve">Inducción </t>
  </si>
  <si>
    <t xml:space="preserve">En la institución se hacen capacitaciones periodicas, pero Falta estructurar un programa de capacitaciones de acuerdo con el Pei y las necesidades de la institución.  </t>
  </si>
  <si>
    <t>Formación y capacitación</t>
  </si>
  <si>
    <t xml:space="preserve">La institución continuamente esta evaluando la asignacion academica y hace los ajustes pertinentes. </t>
  </si>
  <si>
    <t>Asignación académica</t>
  </si>
  <si>
    <t xml:space="preserve">La institucion cuenta con personal con sentido de pertenencia, comprometido con su labor y el mejoramiento continuo de la institución. </t>
  </si>
  <si>
    <t>Pertenencia a la institución</t>
  </si>
  <si>
    <t xml:space="preserve">Continuamente se esta realizando el proceso de evaluación y los resultados de las acciones de mejoramiento son ajustados y socializados. </t>
  </si>
  <si>
    <t>Evaluación de desempeño</t>
  </si>
  <si>
    <t xml:space="preserve">La institución hace reconocimiento y exaltación a los docentes, directivos y administrativos  al finalizar el año.  </t>
  </si>
  <si>
    <t>Estímulos</t>
  </si>
  <si>
    <t xml:space="preserve">Es un item ajeno a la institución, pero si se da el espacio y la oportunidad para que el docente desarrolle sus proyectos. </t>
  </si>
  <si>
    <t>Apoyo a la investigación</t>
  </si>
  <si>
    <t xml:space="preserve">Es necesario definir el comite de bienestar talento humano y organizar un cronograma que involucre toda la institución. </t>
  </si>
  <si>
    <t>Convivencia y manejo de conflictos</t>
  </si>
  <si>
    <t xml:space="preserve">Los coordinadores cumplen con sus funciones academicas y disciplinarias. </t>
  </si>
  <si>
    <t>Bienestar de talento humano</t>
  </si>
  <si>
    <t xml:space="preserve">APOYO FINANCIERO Y CONTABLE                                             PAG 120 GUIA 34                                                                </t>
  </si>
  <si>
    <t>Presupuesto anual del fondo de servicios educativos</t>
  </si>
  <si>
    <t>La institución cuenta con todo lo reglamentario y de ley</t>
  </si>
  <si>
    <t>Contabilidad</t>
  </si>
  <si>
    <t>Ingresos y gastos</t>
  </si>
  <si>
    <t>Control fiscal</t>
  </si>
  <si>
    <t>LIBROS Y DOCUMENTOS REGLAMENTARIOS</t>
  </si>
  <si>
    <t>El promedio corresponde a la evaluacion del anexo  3</t>
  </si>
  <si>
    <t xml:space="preserve">  GESTIÓN COMUNITARIA</t>
  </si>
  <si>
    <t xml:space="preserve">INCLUSION                                                                                 PAG. 122 GUIA 34                                                                      </t>
  </si>
  <si>
    <t>Atencion educativa a grupos poblacionales con NEE</t>
  </si>
  <si>
    <r>
      <rPr>
        <rFont val="Calibri"/>
        <b/>
        <sz val="11.0"/>
      </rPr>
      <t xml:space="preserve">Se comparte el enlace de drive donde se encuentra todas los PIAR </t>
    </r>
    <r>
      <rPr>
        <rFont val="Calibri"/>
        <b/>
        <color rgb="FF1155CC"/>
        <sz val="11.0"/>
        <u/>
      </rPr>
      <t xml:space="preserve">https://drive.google.com/drive/folders/1mi29jtVNLC53i4K0FL9p9dZN7DdpNCy9?usp=sharing Además, algunos profesores recibieron capacitación en este tema </t>
    </r>
  </si>
  <si>
    <t>Atencion educativa a población étnica</t>
  </si>
  <si>
    <t>Dentro del PEI de la Institución se encuentra el componente para la atención a dicha población.</t>
  </si>
  <si>
    <t>Atencion educativa a población afrodescendiente</t>
  </si>
  <si>
    <t>Dentro del PEI de la Institución se encuentra el componente para la atención a dicha población</t>
  </si>
  <si>
    <t xml:space="preserve">Atencion educativa otro tipo de población vulnerable </t>
  </si>
  <si>
    <t>Necesidades y expectativas de los estudiantes</t>
  </si>
  <si>
    <t xml:space="preserve">La institución cuenta con dos técnicas, lo cual le permite hacer que los estudiantes se identifiquen con alguna de ellas. Además, se cuenta con un enfoque musical y folclorica. </t>
  </si>
  <si>
    <t>Proyectos de vida</t>
  </si>
  <si>
    <t>Las técnicas siguen siendo uno de los mejores programas para el Proyecto de Vida</t>
  </si>
  <si>
    <t>PROYECCION A LA COMUNIDAD                                              PAG. 124 GUIA 34</t>
  </si>
  <si>
    <t>Escuela de padres</t>
  </si>
  <si>
    <t>Las escuelas de padres se realizaba en las reuniones periodicas de entrega de informe académico y la docente orientadora envia el material parala realización de los talleres.</t>
  </si>
  <si>
    <t>Oferta de servicios a la comunidad</t>
  </si>
  <si>
    <t>La institución cuenta con aliados  estrategicos como el SENA, IMDRI, CORTOLIMA</t>
  </si>
  <si>
    <t>Uso de la planta física</t>
  </si>
  <si>
    <t>La institución cuenta con una alianza con el IMDRI, la cual hace uso de las instalaciones.</t>
  </si>
  <si>
    <t>Uso de medios</t>
  </si>
  <si>
    <t xml:space="preserve">La comunidad se encuentra informada sobre las alianzas de la institución y el uso de las instalaciones haciendo uso de ellas. </t>
  </si>
  <si>
    <t>Servicio social estudiantil</t>
  </si>
  <si>
    <t xml:space="preserve">El servicio social estudiantil tiene en cuenta las necesidades y expectativas de la comunidad </t>
  </si>
  <si>
    <t>PARTICIPACION Y CONVIVENCIA                                              PAG. 126 GUIA 34</t>
  </si>
  <si>
    <t>Participación de estudiantes</t>
  </si>
  <si>
    <t>El gobierno escolar, la participación de intercolegiado, folcloritos, desfiles y feria empresarial</t>
  </si>
  <si>
    <t>Participación de Padres de familia</t>
  </si>
  <si>
    <t xml:space="preserve">Las familias hacen parte de las actividasdes que se proponen desde la institución. Ejemplo: semana cultural, feria empresarial, folclórito y demás. </t>
  </si>
  <si>
    <t xml:space="preserve">La asamblea de padres de familia se reune cada vez que son convocados. </t>
  </si>
  <si>
    <r>
      <rPr>
        <rFont val="Calibri"/>
        <b/>
        <color theme="1"/>
        <sz val="11.0"/>
      </rPr>
      <t xml:space="preserve">Consejo de Padres de familia </t>
    </r>
    <r>
      <rPr>
        <rFont val="Calibri"/>
        <b/>
        <color theme="1"/>
        <sz val="11.0"/>
      </rPr>
      <t xml:space="preserve">  </t>
    </r>
    <r>
      <rPr>
        <rFont val="Calibri"/>
        <color theme="1"/>
        <sz val="11.0"/>
      </rPr>
      <t xml:space="preserve">    </t>
    </r>
  </si>
  <si>
    <t>Se cuenta con diferentes canales de difusión.</t>
  </si>
  <si>
    <t>PREVENCION DE RIESGOS                                                       PAG. 128 GUIA 34</t>
  </si>
  <si>
    <t>Prevencion de riesgos físicos</t>
  </si>
  <si>
    <t xml:space="preserve">Los coordinadores y profesores hacen seguimiento y monitoreo de los riesgos físicos. </t>
  </si>
  <si>
    <t>Prevencion de riesgos psicosociales</t>
  </si>
  <si>
    <t>La insitución no cuenta con un plan para la prevención de riesgos psicosocioles.</t>
  </si>
  <si>
    <t>Programas de seguridad</t>
  </si>
  <si>
    <t xml:space="preserve">Se conocen los planes de acción y desastres naturales de la zona. </t>
  </si>
  <si>
    <r>
      <rPr>
        <rFont val="Calibri"/>
        <b/>
        <color theme="1"/>
        <sz val="14.0"/>
      </rPr>
      <t xml:space="preserve">PROMEDIO GENERAL ESTABLECIMIENTO EDUCATIVO SI ES </t>
    </r>
    <r>
      <rPr>
        <rFont val="Calibri"/>
        <b/>
        <color theme="1"/>
        <sz val="20.0"/>
      </rPr>
      <t>ACADEMICO</t>
    </r>
  </si>
  <si>
    <t>PROMEDIO GENERAL ESTABLECIMIENTO EDUCATIVO SI ES                   TECNICO</t>
  </si>
  <si>
    <t>GRAFICO DE RESULTADOS</t>
  </si>
  <si>
    <t xml:space="preserve">                                 GESTION DIRECTIVA                                                                            GESTION ACADEMICA</t>
  </si>
  <si>
    <t xml:space="preserve">             GESTION ADMINISTRATIVA Y FINANCIERA                                             GESTION DE LA COMUNIDAD</t>
  </si>
  <si>
    <t>ANEXO      3</t>
  </si>
  <si>
    <t xml:space="preserve">                                LIBROS Y DOCUMENTOS REGLAMENTARIOS</t>
  </si>
  <si>
    <t>PAZ Y SALVO ESTADÍSTICO</t>
  </si>
  <si>
    <t>CODIGO DANE</t>
  </si>
  <si>
    <t>PERSONERIA JURIDICA ASOPADRES</t>
  </si>
  <si>
    <t>INSCR. CAMARA COMERCIO ASOPADRES</t>
  </si>
  <si>
    <t>RESOLUCIÓN DE COBROS</t>
  </si>
  <si>
    <t>ACTA DE ADOPCIÓN DEL P.E.I.</t>
  </si>
  <si>
    <t>FECHA DE REGISTRO DEL P.E.I.</t>
  </si>
  <si>
    <t>AVANCES P.E.I.</t>
  </si>
  <si>
    <t>VIGENCIA P.E.I.(HORIZONTE INSTITUCIONAL)</t>
  </si>
  <si>
    <t>AUTOEVALUACION INSTITUCIONAL</t>
  </si>
  <si>
    <t>ACTAS DE VISITAS OFICIALES</t>
  </si>
  <si>
    <t>HOJAS DE VIDA DEL PERSONAL</t>
  </si>
  <si>
    <t>DOCUMENTACION DE ESTUDIANTES</t>
  </si>
  <si>
    <t>LIBROS DE MATRICULA</t>
  </si>
  <si>
    <t>LIBRO DE ACTAS DE GRADUACIÓN</t>
  </si>
  <si>
    <t>LIBRO REGISTRO DE DIPLOMAS</t>
  </si>
  <si>
    <t>ACTAS DE COMPROMISOS DE PADRES DE FLIA, DOCENTES Y ESTUDIANTES SOBRE NIVELACIONES</t>
  </si>
  <si>
    <t>LIBRO DE ACTAS CONSEJO DIRECTIVO</t>
  </si>
  <si>
    <t>LIBRO DE ACTAS CONSEJO ACADEMICO</t>
  </si>
  <si>
    <t>LIBRO DE ACTAS HOMENAJE A LA BANDERA</t>
  </si>
  <si>
    <t>REGISTRO ESCOLAR DE VALORACION</t>
  </si>
  <si>
    <t xml:space="preserve">ACTAS DE COMPROMISO PARA SUPERACION DE DIFICULTADES DE ESTUDIANTES </t>
  </si>
  <si>
    <t>ANECDOTARIO DEL ESTUDIANTE</t>
  </si>
  <si>
    <t>CONTROLES DE ASISTENCIA ALUMNO – DOCENTE</t>
  </si>
  <si>
    <t>CONTROL MOVIMIENTO DE BIBLIOTECA</t>
  </si>
  <si>
    <t>CONTROL PAGO DE COSTOS EDUCATIVOS</t>
  </si>
  <si>
    <t>ACTOS ADMINISTRATIVOS INTERNOS</t>
  </si>
  <si>
    <t>ACTAS DEL CONSEJO DE ESTUDIANTES</t>
  </si>
  <si>
    <t>ACTAS DE ELECCIÒN DEL PERSONERO Y EL CONTRALOR ESTUDIANTIL</t>
  </si>
  <si>
    <t>CONFORMACION DEL COMITÈ DE CONVIVENCIA</t>
  </si>
  <si>
    <t>PLAN DE MEJORAMIENTO INSTITUCIONAL</t>
  </si>
  <si>
    <t>ACTAS DE SEGUIMIENTO AL PLAN DE MEJORAMIENTO</t>
  </si>
  <si>
    <t>PLAN OPERATIVO</t>
  </si>
  <si>
    <t>LIBRO DE ACTAS DEL COMITÉ DE CONVIVENCIA</t>
  </si>
  <si>
    <t>ANALISIS DE PROCESOS - EDUC. TECNICA anexo 4</t>
  </si>
  <si>
    <t>¿Se evidencia que se realizó un diagnóstico participativo para la implementación de la especialidad?</t>
  </si>
  <si>
    <t xml:space="preserve">¿Existen proyectos que sustentan la justificación en la Educación Media Técnica? </t>
  </si>
  <si>
    <t xml:space="preserve">¿Se evidencia la participación de la comunidad educativa en el desarrollo de proyectos ?  </t>
  </si>
  <si>
    <t xml:space="preserve">¿El currículo que se desarrolla en la Educación Media Técnica es pertinente con el contexto? </t>
  </si>
  <si>
    <t xml:space="preserve">¿Existe seguimiento y evaluación de impacto a los resultados de la Educación Media Técnica? </t>
  </si>
  <si>
    <t xml:space="preserve">¿En el Manual de Convivencia se contemplan las prácticas, pasantías y visitas empresariales? </t>
  </si>
  <si>
    <t>¿Existe un programa de seguimiento y articulación con egresados?</t>
  </si>
  <si>
    <t xml:space="preserve">¿Las aulas especializadas cumplen con las especificaciones técncias requeridas? </t>
  </si>
  <si>
    <t>¿Se evidencia articulación en el plan de estudios en cuanto a temas y contenidos ?</t>
  </si>
  <si>
    <t xml:space="preserve">¿Se garantiza la dotación necesaria para la eficiente prestación del servicio en la educación técnica? </t>
  </si>
  <si>
    <t xml:space="preserve">¿Se cuenta con los recursos didácticos para la prestación del servicio? </t>
  </si>
  <si>
    <t>¿El PEI  se ajusta a la(s) especilidad(es) ofrecidas?</t>
  </si>
  <si>
    <t>Se desarrolla la catedra empresarial ?</t>
  </si>
  <si>
    <t xml:space="preserve">INSTITUCION EDUCATIVA TECNICA SAN ISIDRO </t>
  </si>
  <si>
    <t>Secretaría de Educación Municipal de Ibague</t>
  </si>
  <si>
    <t>Instrumento para consignacion de planes de mejoramiento</t>
  </si>
  <si>
    <t>PARA VOLVER AL INSTRUMENTO DE AUTOEVALUACION, DEBE HACER CLIC EN CUALQUIER PROCESO O IR A LA PESTAÑA CORRESPONDIENTE</t>
  </si>
  <si>
    <t>INSTITUCION EDUCATIVA TECNICA SAN ISIDRO</t>
  </si>
  <si>
    <t>RECTOR (A)</t>
  </si>
  <si>
    <t>C.C.</t>
  </si>
  <si>
    <t>&lt;</t>
  </si>
  <si>
    <t>CORREO ELECTRONICO</t>
  </si>
  <si>
    <t>GESTION</t>
  </si>
  <si>
    <t>No.</t>
  </si>
  <si>
    <t>OBJETIVO</t>
  </si>
  <si>
    <t>META</t>
  </si>
  <si>
    <t xml:space="preserve">INDICADOR </t>
  </si>
  <si>
    <t xml:space="preserve">ACTIVIDADES DE MEJORAMIENTO </t>
  </si>
  <si>
    <t>RESPONSABLES</t>
  </si>
  <si>
    <t>PLAZO</t>
  </si>
  <si>
    <t>FECHAS DE SEGUIMIENTO AL PMI ESTABLECIDAS EN CRONOGRAMA</t>
  </si>
  <si>
    <t>INICIA</t>
  </si>
  <si>
    <t xml:space="preserve">TERMINA </t>
  </si>
  <si>
    <t>1º ( FECHA)</t>
  </si>
  <si>
    <t>2º (FECHA)</t>
  </si>
  <si>
    <t>DIRECTIVA</t>
  </si>
  <si>
    <t>Al finalizar el año escolar,se  tendrá un instrumento institucional  socializado e implementado para la identificación y divulgación de buenas prácticas pedagogicas, administrativas y culturales con participación minima del 60 % del personal docente</t>
  </si>
  <si>
    <t>Al finalizar el año escolar,se  tendrá un instrumento institucional  socializado e implementado para la identificación y divulgación de buenas prácticas pedagogicas, administrativas y culturales con participación minima del 60 % del personal docente.</t>
  </si>
  <si>
    <t>I= ( capacitación en buenas practicas socializadas  /capacitaciones propuestas) * 100</t>
  </si>
  <si>
    <t>1. Elaborar el instrumento institucional de buenas prácticas pedagigicas, administrativas y culturales</t>
  </si>
  <si>
    <t>1. gestion Directiva 2. directivos  3. administrativos</t>
  </si>
  <si>
    <t>ENERO</t>
  </si>
  <si>
    <t>NOVIEMBRE</t>
  </si>
  <si>
    <t>(numero de docentas capacitados por buenas practicas pedagogicas/ total de docentes)* 100</t>
  </si>
  <si>
    <t>2. Socializar el instrumento institucional a toda la comunidad educativa</t>
  </si>
  <si>
    <t>(numero de docentas capacitados por buenas practicas administrativas/ total de docentes)* 100</t>
  </si>
  <si>
    <t>4. Realizar jornadas de socialización de experiencias exitosas(pegagogicas, administrativas y culturales)</t>
  </si>
  <si>
    <t>(numero de docentas capacitados por buena spracticas culturales/ total de docentes)* 100</t>
  </si>
  <si>
    <t>6. Reconocer institucionalmente las mejores prácticas identificadas</t>
  </si>
  <si>
    <t>Dinamizar la participación de estudiantes y padres de familia que conforman el gobierno escolar, desde la ejecución de propuestas que velen por el bienestar de la Comunidad Educativa.</t>
  </si>
  <si>
    <t>Aumentar el porcentaje de ejecucion de propuestas de  estudiantes y padres de familia del gobierno escolar  durante el año lectivo en un 40%.</t>
  </si>
  <si>
    <t>I= ( número de propuestas ejecutadas/numero de propuestas planteadas) * 100</t>
  </si>
  <si>
    <t>1. Inducción a estudiantes y padres de familia participantes en el gobierno escolar</t>
  </si>
  <si>
    <t>2. Creacion de espacio para escuchar propuestas y/o actividades que se logren redireccionar y articular desde los distintos proyectos Institucionales en pro de la calidad educativa.</t>
  </si>
  <si>
    <t xml:space="preserve"> 3. Capacitacion y acompañamiento  sobre la ejecucion de propuestas de los  estudiantes y padres de familia participantes</t>
  </si>
  <si>
    <t xml:space="preserve"> 4. Seguimiento a propuestas  del gobierno escolar</t>
  </si>
  <si>
    <t xml:space="preserve">Implementar la jornada unica para los estudiantes de grados decimo y once, mediante el fortalecimiento de los procesos pedagogicos a través de centros de interes que promueven el desarrollo de competencias academicas, ciudadanas, socioemocionales y vocacionales, contribuyendo al mejoramiento de la calidad educativa y la formación integral </t>
  </si>
  <si>
    <t>Al finalizar el año electivo 2026, implementar la jornada única en los grados décimo y once con el funcionamiento de al menos 4 centros de interés, logrando la participación del 80% de los estudiantes de estos grados y evidenciando el desarrollo de proyectos, productos y actividades que fortalezcan sus competencias y favorezcan la permanencia y el desempeño escolar</t>
  </si>
  <si>
    <t xml:space="preserve">I = ( número de centros de interes implementados) / ( número de centros de interes propuestos) * 100 </t>
  </si>
  <si>
    <t xml:space="preserve">I = ( número de estudiantes de grado decimo y once que participan en los centros de interes) / ( numero total de estudiantes de grado decimo y once matriculados en la sede principal) * 100 </t>
  </si>
  <si>
    <t>junio 16 a 22</t>
  </si>
  <si>
    <t>dicembre 1 al 4</t>
  </si>
  <si>
    <t>ACADEMICA</t>
  </si>
  <si>
    <t>Completar la actualización y el fortalecimiento de todos los planes de estudio de la institución, garantizando su coherencia, pertinencia y disponibilidad.</t>
  </si>
  <si>
    <r>
      <rPr>
        <rFont val="Arial"/>
        <b/>
        <color theme="1"/>
        <sz val="14.0"/>
      </rPr>
      <t xml:space="preserve">Porcentaje de planes de estudio actualizados, aprobados y disponibles: </t>
    </r>
    <r>
      <rPr>
        <rFont val="Arial"/>
        <color theme="1"/>
        <sz val="14.0"/>
      </rPr>
      <t xml:space="preserve">
(Número de planes actualizados / Número total de planes) * 100. 
Se debe hacer seguimiento periódico trimestral</t>
    </r>
  </si>
  <si>
    <t>Act.1: Establecer un cronograma detallado para la actualización de los planes de estudio pendientes. En la entrega de boletines de cada periodo.</t>
  </si>
  <si>
    <t>Act. 1: Coordinadores</t>
  </si>
  <si>
    <t>Act. 1: 14-01-2026</t>
  </si>
  <si>
    <t>Act. 1: 21-01-2026</t>
  </si>
  <si>
    <t>Junio 16 a 19</t>
  </si>
  <si>
    <t>Diciembre 1 al 4</t>
  </si>
  <si>
    <t>Act.2: Conformar equipos de trabajo por área o disciplina.</t>
  </si>
  <si>
    <t>Act. 2: Directivos</t>
  </si>
  <si>
    <t>Act. 2: 14-01-2026</t>
  </si>
  <si>
    <t>Act. 2: 17-01-2026</t>
  </si>
  <si>
    <t>Act.3: Capacitar a los docentes en el diseño y la actualización de planes de estudio: Asegurar que todos manejen los mismos criterios y formatos.</t>
  </si>
  <si>
    <t>Act. 3: Directivos</t>
  </si>
  <si>
    <t>Act. 3: 14-01-2026</t>
  </si>
  <si>
    <t>Act. 3: 04-12-2026</t>
  </si>
  <si>
    <t>Act.4: Implementar un sistema de gestión documental: Establecer un protocolo para el resguardo, la actualización y el acceso a los planes de estudio.</t>
  </si>
  <si>
    <t>Act. 4: Coordinadores</t>
  </si>
  <si>
    <t>Act. 4: 16-01-2026</t>
  </si>
  <si>
    <t>Act. 4: 04-12-2026</t>
  </si>
  <si>
    <t>Act.5: Socializar los planes de estudio actualizados a los estamentos pertinentes: Dar a conocer los cambios y su impacto en el proceso de enseñanza-aprendizaje.</t>
  </si>
  <si>
    <t>Act. 5: Docentes, consejo académico</t>
  </si>
  <si>
    <t>Act. 5: 16-01-2026</t>
  </si>
  <si>
    <t>Act. 5: 15-06-2026</t>
  </si>
  <si>
    <t>Implementar un sistema integral de seguimiento y divulgación a egresados que permita conocer su trayectoria profesional, su impacto en el entorno y retroalimentar los programas académicos para el mejoramiento continuo.</t>
  </si>
  <si>
    <t>Al finalizar el año lectivo 2026, la institución contará con una base de datos con información de al menos el 50% de los egresados de los últimos 3 años.</t>
  </si>
  <si>
    <t>Tasa de respuesta a encuestas de seguimiento: (Número de encuestas diligenciadas / Número de egresados contactados) * 100</t>
  </si>
  <si>
    <t>Act. 1: Crear un comité de seguimiento a egresados: Con representantes encargados de servicio social y de las diferentes áreas de la institución.</t>
  </si>
  <si>
    <t>Act. 1: Directivos docentes y Gestión comunitaria.</t>
  </si>
  <si>
    <t>Act. 1: (14-02-2026)</t>
  </si>
  <si>
    <t>Act. 1: (21-02-2026)</t>
  </si>
  <si>
    <t>Act. 2: Desarrollar un plan de comunicación para promover la participación de los egresados: Utilizando diferentes canales (correo electrónico, redes sociales, sitio web).</t>
  </si>
  <si>
    <t>Act. 2: Directivos docentes.</t>
  </si>
  <si>
    <t>Act. 2: 25-02-2026</t>
  </si>
  <si>
    <t>Act. 2: 28-11-2026</t>
  </si>
  <si>
    <t>Act. 3: Aplicar instrumentos de recolección de datos específicos para cada programa técnico: Las preguntas de las encuestas o entrevistas deben ser relevantes para la trayectoria de cada tipo de egresado.</t>
  </si>
  <si>
    <t>Act. 3: Gestión académica y comunitaria</t>
  </si>
  <si>
    <t>Act. 3: 15 -02-2026</t>
  </si>
  <si>
    <t>Act. 3: 15-04-2026</t>
  </si>
  <si>
    <t>Act. 4: Analizar la información recolectada y generar informes: Para identificar tendencias y áreas de mejora.</t>
  </si>
  <si>
    <t>Act. 4: Directivos docentes,  Coordinadores de los programas técnicos y Area de Matemáticas</t>
  </si>
  <si>
    <t>Act. 4: 15-04-2026</t>
  </si>
  <si>
    <t>Act. 4: 15-05-2026</t>
  </si>
  <si>
    <t>Fortalecer el acompañamiento de los acudientes en el proceso de aprendizaje de los estudiantes, con el fin de mejorar el cumplimiento de las actividades escolares y, por ende, su rendimiento académico.</t>
  </si>
  <si>
    <t>A diciembre del 2026, se espera la participación activa de los acudientes en un 75% en las reuniones programadas por la institución.</t>
  </si>
  <si>
    <r>
      <rPr>
        <rFont val="Arial"/>
        <b/>
        <color theme="1"/>
        <sz val="14.0"/>
      </rPr>
      <t xml:space="preserve">
Porcentaje de participación de acudientes en actividades de apoyo al aprendizaje: </t>
    </r>
    <r>
      <rPr>
        <rFont val="Arial"/>
        <b val="0"/>
        <color theme="1"/>
        <sz val="14.0"/>
      </rPr>
      <t>(Número de acudientes participantes / Número total de acudientes) * 100.</t>
    </r>
    <r>
      <rPr>
        <rFont val="Arial"/>
        <b/>
        <color theme="1"/>
        <sz val="14.0"/>
      </rPr>
      <t xml:space="preserve">
</t>
    </r>
  </si>
  <si>
    <t>Act. 1: Diseñar e implementar estrategias de comunicación efectivas con los acudientes: Utilizar diferentes canales de comunicación (ej: circulares, correo electrónico, mensajes de texto, redes sociales).</t>
  </si>
  <si>
    <t>Act. 1: Directivos docentes.</t>
  </si>
  <si>
    <t>Dicembre 1 al 4</t>
  </si>
  <si>
    <t>Act. 2: Organizar reuniones periódicas con los acudientes: Ofrecer espacios para el diálogo y el intercambio de información sobre el proceso de aprendizaje de los estudiantes.</t>
  </si>
  <si>
    <t>Act. 2: Coordinadores y docente orientador</t>
  </si>
  <si>
    <t>Act. 3: Ofrecer talleres o capacitaciones para acudientes sobre temas relevantes para el acompañamiento escolar: Ejemplos: estrategias de estudio en casa, manejo del tiempo, comunicación efectiva con los hijos, estilos de crianza, acompañamiento parental y promoción de la autonomía.</t>
  </si>
  <si>
    <t>Act. 3: Coordinadores y docente orientador</t>
  </si>
  <si>
    <t>Act. 4: Involucrar a los acudientes en actividades extracurriculares o proyectos escolares: Fomentar su participación activa en la vida escolar.</t>
  </si>
  <si>
    <t>Act. 4: Directivos y docentes</t>
  </si>
  <si>
    <t>Act. 5: Analizar las causas específicas de la falta de acompañamiento en cada caso: Identificar barreras específicas que impiden la participación de los acudientes y buscar soluciones personalizadas.</t>
  </si>
  <si>
    <t>Act. 5: Docente orientador.</t>
  </si>
  <si>
    <t>ADMINISTRATIVA Y FINANCIERA</t>
  </si>
  <si>
    <t>Consolidar un sistema de prevención y control de riesgos (mapa de riesgos) basado en la revisión de la infraestructura actual, asegurando que las adecuaciones físicas y eléctricas cumplan con los estándares de seguridad necesarios para la protección de la comunidad y los recursos educativos</t>
  </si>
  <si>
    <t>Diseñar el PLAN  de Riesgos Institucional en el 50% de las sedes durante el año escolar, logrando que el total de las adecuaciones físicas y eléctricas identificadas como críticas sean intervenidas y validadas técnicamente</t>
  </si>
  <si>
    <t>I = Número de adecuaciones críticas intervenidas y variadas técnicamente /total de adecuaciones critica identificadas en el panorama * 100</t>
  </si>
  <si>
    <t>1.   gestionaran con universidades  y el SENA lo correspondiente al panorama de riesgos.  (solicitud de forma escrita).</t>
  </si>
  <si>
    <t>Gestión administrativa y financiera</t>
  </si>
  <si>
    <t>2.  Gestionar con coopemtol y el sindicato aportes o asesoría para la elaboracion de riesgos.</t>
  </si>
  <si>
    <t>Gestión Administrativa y financiera - Consejo Directivo -  Rectora</t>
  </si>
  <si>
    <t>3.  Elaboración, socialización y puesta en marcha.</t>
  </si>
  <si>
    <t>Todos - Gestión administrativa y financiera</t>
  </si>
  <si>
    <t xml:space="preserve">Identificar y obtener los recursos necesarios para facilitar el aprendizaje en la implementacion de centros de interes (arte y cultura - ciencia y tecnologia). </t>
  </si>
  <si>
    <t xml:space="preserve">Gestionar y obtener al menos 5 recursos didácticos específicos por cada centro de interes implementado. </t>
  </si>
  <si>
    <t>I =Cantidad de material didáctico adquirido/ Cantidad de material solicitado *100</t>
  </si>
  <si>
    <t>1. Establecer las necesidades para dotar los centros de interés.</t>
  </si>
  <si>
    <t>Docentes lideres de los centros de interés - Wilmer - Felipe- Robert- Julieth</t>
  </si>
  <si>
    <t>2. Reporte anual de los requerimientos institucionales relacionados con material didáctico  por parte de los docentes lideres de cada centro de interés a  rectoría mediante los formatos compartidos por la rectora en el drive.</t>
  </si>
  <si>
    <t>Docentes y Directivos</t>
  </si>
  <si>
    <t xml:space="preserve">3. Compra de material didactico para las tres sedes RELACIONADOS CON LOS CENTROS DE INTERES </t>
  </si>
  <si>
    <t>Proponer una estrategia de induccion a los docentes y administrativos nuevos y reinduccion a los docentes antiguos, alineada con el PEI y las necesidades institucionales para fortalecer la gestion directiva y académica.</t>
  </si>
  <si>
    <t>Diseñar la estrategia de inducción para el personal nuevo para aplicar en un plazo aproximado de 4 semanas desde su ingreso  y en la primera semana institucional realizar reinducción a personal antiguo.</t>
  </si>
  <si>
    <t>I = Número de docentes capacitados / total docentes * 100</t>
  </si>
  <si>
    <t xml:space="preserve">1. Elaborar el plan de induccion y reinduccion para todos los docentes </t>
  </si>
  <si>
    <t xml:space="preserve">Directivos  </t>
  </si>
  <si>
    <t>2.Realizar inducción (nuevos) y reinducción (antiguos)  a todos los docentes</t>
  </si>
  <si>
    <t xml:space="preserve">Directivos </t>
  </si>
  <si>
    <t xml:space="preserve"> COMUNIDAD</t>
  </si>
  <si>
    <t>Gestionar capacitaciones con instituciones externas para el personal docente y administrativo en temas de inclusión, con énfasis en manejo de emociones</t>
  </si>
  <si>
    <t>Durante el año 2026 se realizarán dos capacitaciones con instituciones externas al personal docente y administrativo, una por semestre</t>
  </si>
  <si>
    <t>I= Número de capacitaciones recibidas / Número de capacitaciones gestionada</t>
  </si>
  <si>
    <t>1. Gestionar capacitaciones con entidades externas para el personal docente y administrativo durante el 2026</t>
  </si>
  <si>
    <t>Gestión Comunitaria</t>
  </si>
  <si>
    <t>Febrero</t>
  </si>
  <si>
    <t>Diciembre</t>
  </si>
  <si>
    <t>junio 10 a 14</t>
  </si>
  <si>
    <t>dicembre 1 al 5</t>
  </si>
  <si>
    <t xml:space="preserve">2. Asistir a las capacitaciones ofrecidas por la Secretaría de Educación de Ibagué. </t>
  </si>
  <si>
    <t>Incentivar la participación de la comunidad educativa en los diferentes eventos académicos, culturales y deportivos.</t>
  </si>
  <si>
    <t>Aumentar la asistencia de padres de familia y/o acudientes a un 90% durante el año 2026 a los diferentes procesos académicos y disciplinario de las o los estudiantes.</t>
  </si>
  <si>
    <t>I= Número de participantes / Total de número de padres y/o acudientes.</t>
  </si>
  <si>
    <t>1. Día de la madre</t>
  </si>
  <si>
    <t>Comité de Bienestar</t>
  </si>
  <si>
    <t>2. Folclorito</t>
  </si>
  <si>
    <t>Docentes de música</t>
  </si>
  <si>
    <t>3. Semana Cultural</t>
  </si>
  <si>
    <t>Docentes</t>
  </si>
  <si>
    <t>4. Feria empresarial y gastronómica</t>
  </si>
  <si>
    <t>Docentes Técnica en Logística</t>
  </si>
  <si>
    <t>5, Escuelas de padres</t>
  </si>
  <si>
    <t>Docente Orientadora</t>
  </si>
  <si>
    <t>6.Encuentros Deportivos</t>
  </si>
  <si>
    <t>Docentes de Educación Física</t>
  </si>
  <si>
    <t>Gestionar espacios de capacitación para las y los estudiantes, liderado por la docente orientadora, enfocados a la Salud Mental.</t>
  </si>
  <si>
    <t>Realizar una capacitación por grupo en todas las sedes, de quinto a once, durante el 2026.</t>
  </si>
  <si>
    <r>
      <rPr>
        <rFont val="Arial"/>
        <b/>
        <color rgb="FF000000"/>
        <sz val="12.0"/>
      </rPr>
      <t>I= Número de capacitaciones / Número de grupos de quinto a onc</t>
    </r>
    <r>
      <rPr>
        <rFont val="Arial"/>
        <color rgb="FF000000"/>
        <sz val="12.0"/>
      </rPr>
      <t xml:space="preserve">e. </t>
    </r>
  </si>
  <si>
    <t>1. Reconocer a nivel grupal a los padres comprometidos con los procesos de las o los estudiantes.</t>
  </si>
  <si>
    <t>Directores de grupo</t>
  </si>
  <si>
    <t>2. Motivar a padres y/o acudientes a participar como voluntarios en las diferentes actividades escolares</t>
  </si>
  <si>
    <t xml:space="preserve">3. Organizar talleres sobre temas de interés para padres y/o acudientes. </t>
  </si>
  <si>
    <t xml:space="preserve">4. Utilizar herramientas digitales para facilitar la comunicación y participación de padres y/o acudientes </t>
  </si>
  <si>
    <t xml:space="preserve">5. Mantener una comunicación permanente con padres de familia y/o acudientes. </t>
  </si>
  <si>
    <t>Gestionar espacios de capacitación para las y los estudiantes, liderado por la docente orientadora, enfocados a la Salud Mental</t>
  </si>
  <si>
    <t xml:space="preserve">I= Número de capacitaciones / Número de grupos de quinto a once. </t>
  </si>
  <si>
    <t xml:space="preserve">1. Talleres sobre Salud Mental con los grados priorizados. </t>
  </si>
  <si>
    <t>AVANCE - INFORME DE EJECUCIÓN  PLAN DE MEJORAMIENTO INSTITUCIONAL - PMI</t>
  </si>
  <si>
    <t>&lt;&lt;&lt;&lt;&lt;</t>
  </si>
  <si>
    <t xml:space="preserve">FECHA DE SEGUIMIENTO: </t>
  </si>
  <si>
    <t>AREA DE GESTION</t>
  </si>
  <si>
    <t>ACTIVIDADES</t>
  </si>
  <si>
    <t>ESTADO DE EJECUCIÓN</t>
  </si>
  <si>
    <t>INICIO</t>
  </si>
  <si>
    <t>TERMINA</t>
  </si>
  <si>
    <t>NI</t>
  </si>
  <si>
    <t>ESP</t>
  </si>
  <si>
    <t>CANC</t>
  </si>
  <si>
    <t>FIN</t>
  </si>
  <si>
    <t>EJ</t>
  </si>
  <si>
    <t>% EJ</t>
  </si>
  <si>
    <t>OBSERVACIÓN</t>
  </si>
  <si>
    <t>Al finalizar el año escolar,se  tendrá un instrumento institucional  socializado e implementado para la identificación y divulgación de buenas prácticas pedagógicas, administrativas y culturales con participación mínima del 60 % del personal docente.</t>
  </si>
  <si>
    <t>1. Elaborar el instrumento institucional de buenas prácticas pedagógicas, administrativas y culturales</t>
  </si>
  <si>
    <t>x</t>
  </si>
  <si>
    <t>en proceso de elaboracion de formato</t>
  </si>
  <si>
    <t>se tienen actas de capcitacion por parte del area de sociales</t>
  </si>
  <si>
    <t>se tienen evidencias fotograficas por oarte del area de sociales</t>
  </si>
  <si>
    <t>se tiene acta por parte del area de sociales</t>
  </si>
  <si>
    <t>ACADÉMICA</t>
  </si>
  <si>
    <t>A diciembre del año 2026 se contará con la actualización del 100% de los planes de estudio, implementando un sistema de gestión documental que asegure su resguardo y fácil acceso.</t>
  </si>
  <si>
    <t>Se realizó la propuesta de trabajar en la actualización después de cada entrega de boletines y no se han dado los espacios de reunión.</t>
  </si>
  <si>
    <t xml:space="preserve">Si se conformaron y establecieron roles </t>
  </si>
  <si>
    <t xml:space="preserve">Act. 3: 04-12-2026 </t>
  </si>
  <si>
    <t>En reunión de docentes para establecer las capacitaciones pertinentes de acuerdo a las necesidades de nuestra I.E.T San Isidro</t>
  </si>
  <si>
    <t xml:space="preserve">Act. 4: 04-12-2026
</t>
  </si>
  <si>
    <t>Dentro delproceso de resguardo de la información de calificaciones y notas se estableció una alianza con la empresa Sigaweb la versión mejorada ofreciendo un mejor servicio. Se sugiere tener resguardo institucional a través de Google One.</t>
  </si>
  <si>
    <t>Se han socializado en plenum de docentes los avances, recomendaciones y cambios sugeridos a los planes de áreas tales como: Ciencias Sociales, Ciencias Naturales, Artística, Humanidades y Matemáticas</t>
  </si>
  <si>
    <t>No se ha creado el comité de seguimiento a egresados. Ya se tiene el formulario de Google creado elñ año pasado con los estudiantes del grado 1001 en la asignatura de estadística, falta definir laestrategia de divulgación por los canales oficiales y en el voz a voz con los estudiantes en dirección de grupo. Posterioremente, al llegar el nuevo coordinador Wilmer Joao Parra se puso al frente de la implementación de formatos y seguimiento de las horas del servicio social en las diferentes áreas de la institución.</t>
  </si>
  <si>
    <t>X</t>
  </si>
  <si>
    <t>Actividad no iniciada dado que depende de la implementación de la encuesta para desarrollar el plan de comunicación para promover la participación de los egresados: Utilizando diferentes canales (correo electrónico, redes sociales, sitio web).</t>
  </si>
  <si>
    <t>En cada reunión se han socializado los canales de comunicación. Se evidencia incremento en el uso de la página en Facebook, aunque persisten dificultades de conectividad en algunas familias.</t>
  </si>
  <si>
    <t>Se han realizado 5 reuniones generales (enero a junio). La asistencia ha sido del 70%.</t>
  </si>
  <si>
    <t>Se han realizado escuelas de familia en los dos periodos académicos tanto en primaria y secundaria. La psicorientadora tiene horario establecido desde el inicio del año escolar de atención a padres y estudiante, Además semanalmente se remiten casos que ameritan la intervención de psicorientación a la familia. El taller está programado para Septiembre. Se requiere ajustar horarios para aumentar la asistencia de la gran mayoría de los padres y madres.</t>
  </si>
  <si>
    <t>Normalmente las familias han participado en actividades institucionales tales como el día de la madre, el folclorito y la feria de la Ciencia . Este año la implementación de los CERES PETAFI ha incrementado la participación de los acudientes aeste tipo de proyetos escolares dado que se evidencia mayor interés y participación de los estudiantes.</t>
  </si>
  <si>
    <t>Falta una retroalimentación por parte de la psicorientadora frente al análisis de las causas específicas de la falta de acompañamiento en cada caso: Identificar barreras específicas que impiden la participación de los acudientes y buscar soluciones personalizadas.</t>
  </si>
  <si>
    <t xml:space="preserve">Gestionar y obtener al menos 5 recursos didácticos específicos por cada centro de interés implementado. </t>
  </si>
  <si>
    <t>Mayo</t>
  </si>
  <si>
    <t xml:space="preserve">Septiembre </t>
  </si>
  <si>
    <t xml:space="preserve">Se espera un inventario de cada uno de los centros de interés para su debido uso y mantenimiento y así mismo solicitar la debida requisición. </t>
  </si>
  <si>
    <t>2. Reporte anual de los requerimientos institucionales relacionados con material didáctico  por parte de los docentes líderes de cada centro de interés a  rectoría mediante los formatos compartidos por la rectora en el drive.</t>
  </si>
  <si>
    <t xml:space="preserve">Octubre </t>
  </si>
  <si>
    <t>Noviembre</t>
  </si>
  <si>
    <t xml:space="preserve">1.  Elaborar el plan de inducción y reinducción para todos los docentes </t>
  </si>
  <si>
    <t xml:space="preserve">Se evidencia la necesidad de recolectar la información pertinente para su debida revisión,  implementación y socialización. </t>
  </si>
  <si>
    <t>2. Realizar inducción (nuevos) y reinducción (antiguos)  a todos los docentes</t>
  </si>
  <si>
    <t>Esta actividad se implementará en el próximo año (2027)</t>
  </si>
  <si>
    <t>COMUNITARIA</t>
  </si>
  <si>
    <t xml:space="preserve">Se hace la gestión con la entidad Enfocados 2026, William Espinosa Díaz, se le presenta la información a la rectora y se queda a la espera de aprobación para el espacio de capacitación. </t>
  </si>
  <si>
    <t xml:space="preserve">La secretaría vino a la I.E y realizó una capacitación a inició de año, sin embargo, las capacitaciones realizadas fuera de la I.E no se tiene un registro claro sobre la participación.  </t>
  </si>
  <si>
    <t>mayo</t>
  </si>
  <si>
    <t>La actividad se realizó, sin embargo, la meta no fue alcanzada debido a diferentes situaciones, entre ellas la no participación de las madres de dos de las sedes</t>
  </si>
  <si>
    <t>junio</t>
  </si>
  <si>
    <t xml:space="preserve">Es una excelente actividad, cada año es mejor. </t>
  </si>
  <si>
    <t>octubre</t>
  </si>
  <si>
    <t>proximo a realizarse</t>
  </si>
  <si>
    <t xml:space="preserve">proximo a realizarse </t>
  </si>
  <si>
    <t>abril</t>
  </si>
  <si>
    <t>noviembre</t>
  </si>
  <si>
    <t xml:space="preserve">En cada entrega de boletines de notas tenemos la oportunidada de realizar la escuela de padres teniendo en cuenta la problematica evidenciada en los estudiantes </t>
  </si>
  <si>
    <t>6. centros de interes (banda marcial, grupo musical, escuelas deportivas en natacion y futblo</t>
  </si>
  <si>
    <t>febrero</t>
  </si>
  <si>
    <t xml:space="preserve">noviembre </t>
  </si>
  <si>
    <t>Actividad apoyada por docentes de musica, educacion fisica, tecnica e Instructora de PTA</t>
  </si>
  <si>
    <t>En este momento estamos en un periodo de observacion y el reconocimiento se realizara al finalizar el año escola(ultima entrega de informes</t>
  </si>
  <si>
    <t>Se observa participacion activa de los padres en el folclorito, día de las madres, semana cultural, centros de interes</t>
  </si>
  <si>
    <t xml:space="preserve">Durante las reuniones de padres de familia se realiza escuelas de padres de diferentes temáticas relacionadas a las necesidades de los estudiantes y familias. </t>
  </si>
  <si>
    <t>Cada grado tiene un canal de comunicación definido con su director de grupo, además se tiene una página en las redes sociales que les permite una comunicación constante.</t>
  </si>
  <si>
    <t xml:space="preserve">Por medio de los grupos de WhatsApp se hace comunicación, además los docentes cuentan con una hora establecida para la atención de padres, madres y/o acudientes. </t>
  </si>
  <si>
    <t>agosto</t>
  </si>
  <si>
    <t>MES DE JUNIO</t>
  </si>
  <si>
    <t>OBSERVACION</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</si>
</sst>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d&quot; DE &quot;mmmm&quot; DE &quot;yyyy"/>
    <numFmt numFmtId="165" formatCode="dd/mm/yyyy"/>
    <numFmt numFmtId="166" formatCode="d/m/yyyy"/>
    <numFmt numFmtId="167" formatCode="mmmm\ yyyy"/>
    <numFmt numFmtId="168" formatCode="[$-F800]dddd\,\ mmmm\ dd\,\ yyyy"/>
    <numFmt numFmtId="169" formatCode="mmmm&quot; de &quot;yyyy"/>
  </numFmts>
  <fonts count="56">
    <font>
      <sz val="11.0"/>
      <color theme="1"/>
      <name val="Calibri"/>
      <scheme val="minor"/>
    </font>
    <font>
      <b/>
      <sz val="18.0"/>
      <color theme="1"/>
      <name val="Calibri"/>
    </font>
    <font/>
    <font>
      <sz val="10.0"/>
      <color theme="1"/>
      <name val="Calibri"/>
    </font>
    <font>
      <b/>
      <sz val="26.0"/>
      <color theme="1"/>
      <name val="Calibri"/>
    </font>
    <font>
      <b/>
      <sz val="16.0"/>
      <color theme="1"/>
      <name val="Calibri"/>
    </font>
    <font>
      <b/>
      <sz val="9.0"/>
      <color theme="1"/>
      <name val="Arial"/>
    </font>
    <font>
      <b/>
      <sz val="16.0"/>
      <color rgb="FFFF0000"/>
      <name val="Arial"/>
    </font>
    <font>
      <b/>
      <sz val="12.0"/>
      <color theme="1"/>
      <name val="Arial"/>
    </font>
    <font>
      <sz val="9.0"/>
      <color theme="1"/>
      <name val="Arial"/>
    </font>
    <font>
      <u/>
      <sz val="9.0"/>
      <color rgb="FF0000FF"/>
      <name val="Arial"/>
    </font>
    <font>
      <b/>
      <sz val="10.0"/>
      <color theme="1"/>
      <name val="Calibri"/>
    </font>
    <font>
      <b/>
      <sz val="7.0"/>
      <color theme="1"/>
      <name val="Calibri"/>
    </font>
    <font>
      <b/>
      <sz val="14.0"/>
      <color theme="1"/>
      <name val="Calibri"/>
    </font>
    <font>
      <b/>
      <sz val="20.0"/>
      <color theme="1"/>
      <name val="Calibri"/>
    </font>
    <font>
      <b/>
      <sz val="12.0"/>
      <color theme="1"/>
      <name val="Calibri"/>
    </font>
    <font>
      <b/>
      <sz val="9.0"/>
      <color theme="1"/>
      <name val="Calibri"/>
    </font>
    <font>
      <b/>
      <sz val="11.0"/>
      <color theme="1"/>
      <name val="Calibri"/>
    </font>
    <font>
      <sz val="11.0"/>
      <color theme="1"/>
      <name val="Calibri"/>
    </font>
    <font>
      <b/>
      <sz val="11.0"/>
      <color rgb="FF000000"/>
      <name val="Calibri"/>
    </font>
    <font>
      <b/>
      <sz val="11.0"/>
      <color rgb="FFFF0000"/>
      <name val="Calibri"/>
    </font>
    <font>
      <b/>
      <sz val="9.0"/>
      <color theme="10"/>
      <name val="Calibri"/>
    </font>
    <font>
      <b/>
      <i/>
      <sz val="10.0"/>
      <color theme="1"/>
      <name val="Calibri"/>
    </font>
    <font>
      <b/>
      <u/>
      <sz val="11.0"/>
      <color rgb="FF0000FF"/>
      <name val="Calibri"/>
    </font>
    <font>
      <b/>
      <sz val="28.0"/>
      <color theme="1"/>
      <name val="Calibri"/>
    </font>
    <font>
      <b/>
      <sz val="22.0"/>
      <color theme="1"/>
      <name val="Calibri"/>
    </font>
    <font>
      <sz val="6.0"/>
      <color theme="1"/>
      <name val="Arial"/>
    </font>
    <font>
      <b/>
      <sz val="17.0"/>
      <color theme="1"/>
      <name val="Calibri"/>
    </font>
    <font>
      <u/>
      <sz val="9.0"/>
      <color theme="10"/>
      <name val="Calibri"/>
    </font>
    <font>
      <b/>
      <sz val="8.0"/>
      <color theme="1"/>
      <name val="Calibri"/>
    </font>
    <font>
      <b/>
      <sz val="15.0"/>
      <color theme="1"/>
      <name val="Calibri"/>
    </font>
    <font>
      <b/>
      <sz val="12.0"/>
      <color rgb="FF000000"/>
      <name val="Calibri"/>
    </font>
    <font>
      <sz val="14.0"/>
      <color rgb="FF000000"/>
      <name val="Arial"/>
    </font>
    <font>
      <b/>
      <sz val="14.0"/>
      <color rgb="FF000000"/>
      <name val="Arial"/>
    </font>
    <font>
      <sz val="12.0"/>
      <color rgb="FF000000"/>
      <name val="Arial"/>
    </font>
    <font>
      <sz val="12.0"/>
      <color rgb="FF000000"/>
      <name val="Calibri"/>
    </font>
    <font>
      <b/>
      <sz val="14.0"/>
      <color theme="1"/>
      <name val="Arial"/>
    </font>
    <font>
      <b/>
      <sz val="12.0"/>
      <color rgb="FF000000"/>
      <name val="Arial"/>
    </font>
    <font>
      <sz val="14.0"/>
      <color theme="1"/>
      <name val="Arial"/>
    </font>
    <font>
      <sz val="11.0"/>
      <color theme="1"/>
      <name val="Arial"/>
    </font>
    <font>
      <sz val="12.0"/>
      <color theme="1"/>
      <name val="Arial"/>
    </font>
    <font>
      <sz val="12.0"/>
      <color theme="1"/>
      <name val="Calibri"/>
    </font>
    <font>
      <sz val="8.0"/>
      <color theme="1"/>
      <name val="Calibri"/>
    </font>
    <font>
      <color theme="1"/>
      <name val="Calibri"/>
      <scheme val="minor"/>
    </font>
    <font>
      <sz val="14.0"/>
      <color theme="1"/>
      <name val="Calibri"/>
    </font>
    <font>
      <sz val="18.0"/>
      <color theme="1"/>
      <name val="Calibri"/>
    </font>
    <font>
      <sz val="11.0"/>
      <color rgb="FF000000"/>
      <name val="Calibri"/>
    </font>
    <font>
      <b/>
      <sz val="13.0"/>
      <color rgb="FF000000"/>
      <name val="Calibri"/>
    </font>
    <font>
      <b/>
      <sz val="14.0"/>
      <color rgb="FF000000"/>
      <name val="Calibri"/>
    </font>
    <font>
      <sz val="16.0"/>
      <color rgb="FF000000"/>
      <name val="Calibri"/>
    </font>
    <font>
      <b/>
      <sz val="24.0"/>
      <color theme="1"/>
      <name val="Calibri"/>
    </font>
    <font>
      <b/>
      <sz val="18.0"/>
      <color rgb="FF000000"/>
      <name val="Calibri"/>
    </font>
    <font>
      <b/>
      <sz val="16.0"/>
      <color rgb="FF000000"/>
      <name val="Calibri"/>
    </font>
    <font>
      <b/>
      <sz val="20.0"/>
      <color rgb="FF000000"/>
      <name val="Calibri"/>
    </font>
    <font>
      <b/>
      <i/>
      <sz val="12.0"/>
      <color theme="1"/>
      <name val="Calibri"/>
    </font>
    <font>
      <u/>
      <sz val="11.0"/>
      <color rgb="FF0000FF"/>
      <name val="Calibri"/>
    </font>
  </fonts>
  <fills count="23">
    <fill>
      <patternFill patternType="none"/>
    </fill>
    <fill>
      <patternFill patternType="lightGray"/>
    </fill>
    <fill>
      <patternFill patternType="solid">
        <fgColor rgb="FFB6DDE8"/>
        <bgColor rgb="FFB6DDE8"/>
      </patternFill>
    </fill>
    <fill>
      <patternFill patternType="solid">
        <fgColor theme="0"/>
        <bgColor theme="0"/>
      </patternFill>
    </fill>
    <fill>
      <patternFill patternType="solid">
        <fgColor rgb="FFD6E3BC"/>
        <bgColor rgb="FFD6E3BC"/>
      </patternFill>
    </fill>
    <fill>
      <patternFill patternType="solid">
        <fgColor rgb="FF95B3D7"/>
        <bgColor rgb="FF95B3D7"/>
      </patternFill>
    </fill>
    <fill>
      <patternFill patternType="solid">
        <fgColor rgb="FFFF0000"/>
        <bgColor rgb="FFFF0000"/>
      </patternFill>
    </fill>
    <fill>
      <patternFill patternType="solid">
        <fgColor rgb="FFFFFFCC"/>
        <bgColor rgb="FFFFFFCC"/>
      </patternFill>
    </fill>
    <fill>
      <patternFill patternType="solid">
        <fgColor rgb="FFDDD9C3"/>
        <bgColor rgb="FFDDD9C3"/>
      </patternFill>
    </fill>
    <fill>
      <patternFill patternType="solid">
        <fgColor rgb="FFD8D8D8"/>
        <bgColor rgb="FFD8D8D8"/>
      </patternFill>
    </fill>
    <fill>
      <patternFill patternType="solid">
        <fgColor rgb="FFEEECE1"/>
        <bgColor rgb="FFEEECE1"/>
      </patternFill>
    </fill>
    <fill>
      <patternFill patternType="solid">
        <fgColor rgb="FFE5DFEC"/>
        <bgColor rgb="FFE5DFEC"/>
      </patternFill>
    </fill>
    <fill>
      <patternFill patternType="solid">
        <fgColor rgb="FFC4BD97"/>
        <bgColor rgb="FFC4BD97"/>
      </patternFill>
    </fill>
    <fill>
      <patternFill patternType="solid">
        <fgColor rgb="FFB7ACA5"/>
        <bgColor rgb="FFB7ACA5"/>
      </patternFill>
    </fill>
    <fill>
      <patternFill patternType="solid">
        <fgColor rgb="FF92D050"/>
        <bgColor rgb="FF92D050"/>
      </patternFill>
    </fill>
    <fill>
      <patternFill patternType="solid">
        <fgColor rgb="FFD9EAD3"/>
        <bgColor rgb="FFD9EAD3"/>
      </patternFill>
    </fill>
    <fill>
      <patternFill patternType="solid">
        <fgColor rgb="FFFFD966"/>
        <bgColor rgb="FFFFD966"/>
      </patternFill>
    </fill>
    <fill>
      <patternFill patternType="solid">
        <fgColor rgb="FF92CDDC"/>
        <bgColor rgb="FF92CDDC"/>
      </patternFill>
    </fill>
    <fill>
      <patternFill patternType="solid">
        <fgColor rgb="FFFFFF99"/>
        <bgColor rgb="FFFFFF99"/>
      </patternFill>
    </fill>
    <fill>
      <patternFill patternType="solid">
        <fgColor rgb="FFDBE5F1"/>
        <bgColor rgb="FFDBE5F1"/>
      </patternFill>
    </fill>
    <fill>
      <patternFill patternType="solid">
        <fgColor rgb="FFB8CCE4"/>
        <bgColor rgb="FFB8CCE4"/>
      </patternFill>
    </fill>
    <fill>
      <patternFill patternType="solid">
        <fgColor rgb="FFC2D69B"/>
        <bgColor rgb="FFC2D69B"/>
      </patternFill>
    </fill>
    <fill>
      <patternFill patternType="solid">
        <fgColor rgb="FFF2DBDB"/>
        <bgColor rgb="FFF2DBDB"/>
      </patternFill>
    </fill>
  </fills>
  <borders count="171">
    <border/>
    <border>
      <left style="medium">
        <color rgb="FF000000"/>
      </left>
      <top/>
    </border>
    <border>
      <top/>
    </border>
    <border>
      <right/>
      <top/>
    </border>
    <border>
      <left style="medium">
        <color rgb="FF000000"/>
      </left>
    </border>
    <border>
      <right/>
    </border>
    <border>
      <left style="medium">
        <color rgb="FF000000"/>
      </left>
      <bottom/>
    </border>
    <border>
      <bottom/>
    </border>
    <border>
      <right/>
      <bottom/>
    </border>
    <border>
      <left style="medium">
        <color rgb="FF000000"/>
      </left>
      <top/>
      <bottom/>
    </border>
    <border>
      <top/>
      <bottom/>
    </border>
    <border>
      <right/>
      <top/>
      <bottom/>
    </border>
    <border>
      <left/>
      <top style="medium">
        <color rgb="FF000000"/>
      </top>
      <bottom/>
    </border>
    <border>
      <top style="medium">
        <color rgb="FF000000"/>
      </top>
      <bottom/>
    </border>
    <border>
      <right/>
      <top style="medium">
        <color rgb="FF000000"/>
      </top>
      <bottom/>
    </border>
    <border>
      <left style="medium">
        <color rgb="FF000000"/>
      </left>
      <right/>
      <top style="medium">
        <color rgb="FF000000"/>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right/>
      <top style="medium">
        <color rgb="FF000000"/>
      </top>
      <bottom/>
    </border>
    <border>
      <left style="medium">
        <color rgb="FF000000"/>
      </left>
      <right style="medium">
        <color rgb="FF000000"/>
      </right>
      <top style="medium">
        <color rgb="FF000000"/>
      </top>
    </border>
    <border>
      <left style="medium">
        <color rgb="FF000000"/>
      </left>
      <right style="medium">
        <color rgb="FF000000"/>
      </right>
      <top/>
    </border>
    <border>
      <left style="medium">
        <color rgb="FF000000"/>
      </left>
      <top/>
      <bottom style="medium">
        <color rgb="FF000000"/>
      </bottom>
    </border>
    <border>
      <top/>
      <bottom style="medium">
        <color rgb="FF000000"/>
      </bottom>
    </border>
    <border>
      <right/>
      <top/>
      <bottom style="medium">
        <color rgb="FF000000"/>
      </bottom>
    </border>
    <border>
      <left style="thin">
        <color rgb="FF000000"/>
      </left>
      <right style="thin">
        <color rgb="FF000000"/>
      </right>
      <top/>
    </border>
    <border>
      <left style="medium">
        <color rgb="FF000000"/>
      </left>
      <right style="medium">
        <color rgb="FF000000"/>
      </right>
      <bottom style="medium">
        <color rgb="FF000000"/>
      </bottom>
    </border>
    <border>
      <left style="medium">
        <color rgb="FF000000"/>
      </left>
      <right style="medium">
        <color rgb="FF000000"/>
      </right>
      <top style="medium">
        <color rgb="FF000000"/>
      </top>
      <bottom/>
    </border>
    <border>
      <left style="thin">
        <color rgb="FF000000"/>
      </left>
      <right style="thin">
        <color rgb="FF000000"/>
      </right>
      <bottom style="thin">
        <color rgb="FF000000"/>
      </bottom>
    </border>
    <border>
      <left style="thin">
        <color rgb="FF000000"/>
      </left>
      <right style="thin">
        <color rgb="FF000000"/>
      </right>
      <top style="medium">
        <color rgb="FF000000"/>
      </top>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rder>
    <border>
      <left/>
      <right/>
      <top/>
      <bottom/>
    </border>
    <border>
      <left style="thin">
        <color rgb="FF000000"/>
      </left>
      <right style="thin">
        <color rgb="FF000000"/>
      </right>
      <top style="thin">
        <color rgb="FF000000"/>
      </top>
      <bottom/>
    </border>
    <border>
      <left style="thin">
        <color rgb="FF000000"/>
      </left>
      <right/>
      <top style="thin">
        <color rgb="FF000000"/>
      </top>
      <bottom/>
    </border>
    <border>
      <left style="thick">
        <color rgb="FF0000FF"/>
      </left>
      <right style="thin">
        <color rgb="FF000000"/>
      </right>
      <top style="thick">
        <color rgb="FF0000FF"/>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right style="thin">
        <color rgb="FF000000"/>
      </right>
      <top style="medium">
        <color rgb="FF000000"/>
      </top>
      <bottom style="thin">
        <color rgb="FF000000"/>
      </bottom>
    </border>
    <border>
      <left/>
      <right style="medium">
        <color rgb="FF000000"/>
      </right>
      <top style="medium">
        <color rgb="FF000000"/>
      </top>
      <bottom style="thin">
        <color rgb="FF000000"/>
      </bottom>
    </border>
    <border>
      <top style="thick">
        <color rgb="FF0000FF"/>
      </top>
    </border>
    <border>
      <right style="thick">
        <color rgb="FF0000FF"/>
      </right>
      <top style="thick">
        <color rgb="FF0000FF"/>
      </top>
    </border>
    <border>
      <left style="thick">
        <color rgb="FF0000FF"/>
      </left>
      <right style="thin">
        <color rgb="FF000000"/>
      </right>
    </border>
    <border>
      <left style="medium">
        <color rgb="FF000000"/>
      </left>
      <right style="thin">
        <color rgb="FF000000"/>
      </right>
      <top style="thin">
        <color rgb="FF000000"/>
      </top>
      <bottom style="thin">
        <color rgb="FF000000"/>
      </bottom>
    </border>
    <border>
      <left/>
      <right style="thin">
        <color rgb="FF000000"/>
      </right>
      <top/>
      <bottom style="thin">
        <color rgb="FF000000"/>
      </bottom>
    </border>
    <border>
      <left/>
      <right style="medium">
        <color rgb="FF000000"/>
      </right>
      <top/>
      <bottom style="thin">
        <color rgb="FF000000"/>
      </bottom>
    </border>
    <border>
      <left/>
      <right style="medium">
        <color rgb="FF000000"/>
      </right>
      <top style="thin">
        <color rgb="FF000000"/>
      </top>
      <bottom style="thin">
        <color rgb="FF000000"/>
      </bottom>
    </border>
    <border>
      <right style="thick">
        <color rgb="FF0000FF"/>
      </right>
    </border>
    <border>
      <left style="medium">
        <color rgb="FF000000"/>
      </left>
      <right style="thin">
        <color rgb="FF000000"/>
      </right>
      <top style="thin">
        <color rgb="FF000000"/>
      </top>
      <bottom style="medium">
        <color rgb="FF000000"/>
      </bottom>
    </border>
    <border>
      <left style="thin">
        <color rgb="FF000000"/>
      </left>
      <right style="thin">
        <color rgb="FF000000"/>
      </right>
      <top/>
      <bottom style="medium">
        <color rgb="FF000000"/>
      </bottom>
    </border>
    <border>
      <left/>
      <right style="thin">
        <color rgb="FF000000"/>
      </right>
      <top/>
      <bottom style="medium">
        <color rgb="FF000000"/>
      </bottom>
    </border>
    <border>
      <left/>
      <right style="medium">
        <color rgb="FF000000"/>
      </right>
      <top/>
      <bottom style="medium">
        <color rgb="FF000000"/>
      </bottom>
    </border>
    <border>
      <left/>
      <right style="medium">
        <color rgb="FF000000"/>
      </right>
      <top style="thin">
        <color rgb="FF000000"/>
      </top>
      <bottom style="medium">
        <color rgb="FF000000"/>
      </bottom>
    </border>
    <border>
      <left style="thin">
        <color rgb="FF000000"/>
      </left>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right style="thin">
        <color rgb="FF000000"/>
      </right>
      <top style="thin">
        <color rgb="FF000000"/>
      </top>
      <bottom style="medium">
        <color rgb="FF000000"/>
      </bottom>
    </border>
    <border>
      <left style="thin">
        <color rgb="FF000000"/>
      </left>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medium">
        <color rgb="FF000000"/>
      </bottom>
    </border>
    <border>
      <left/>
      <right/>
      <top style="medium">
        <color rgb="FF000000"/>
      </top>
      <bottom style="thin">
        <color rgb="FF000000"/>
      </bottom>
    </border>
    <border>
      <left/>
      <right/>
      <top/>
      <bottom style="thin">
        <color rgb="FF000000"/>
      </bottom>
    </border>
    <border>
      <left/>
      <right/>
      <top/>
      <bottom style="medium">
        <color rgb="FF000000"/>
      </bottom>
    </border>
    <border>
      <left style="thick">
        <color rgb="FF0000FF"/>
      </left>
      <right style="thin">
        <color rgb="FF000000"/>
      </right>
      <bottom style="thick">
        <color rgb="FF0000FF"/>
      </bottom>
    </border>
    <border>
      <left style="thin">
        <color rgb="FF000000"/>
      </left>
      <right style="thin">
        <color rgb="FF000000"/>
      </right>
      <top/>
      <bottom/>
    </border>
    <border>
      <left style="thin">
        <color rgb="FF000000"/>
      </left>
      <right style="thin">
        <color rgb="FF000000"/>
      </right>
      <top style="thin">
        <color rgb="FF000000"/>
      </top>
      <bottom style="thick">
        <color rgb="FF0000FF"/>
      </bottom>
    </border>
    <border>
      <left style="thin">
        <color rgb="FF000000"/>
      </left>
      <right/>
      <top style="thin">
        <color rgb="FF000000"/>
      </top>
      <bottom style="thick">
        <color rgb="FF0000FF"/>
      </bottom>
    </border>
    <border>
      <bottom style="thick">
        <color rgb="FF0000FF"/>
      </bottom>
    </border>
    <border>
      <right style="thick">
        <color rgb="FF0000FF"/>
      </right>
      <bottom style="thick">
        <color rgb="FF0000FF"/>
      </bottom>
    </border>
    <border>
      <left/>
      <right style="thin">
        <color rgb="FF000000"/>
      </right>
      <top/>
    </border>
    <border>
      <left style="thin">
        <color rgb="FF000000"/>
      </left>
      <right/>
      <top/>
      <bottom style="thin">
        <color rgb="FF000000"/>
      </bottom>
    </border>
    <border>
      <left/>
      <right style="thin">
        <color rgb="FF000000"/>
      </right>
    </border>
    <border>
      <left/>
      <right style="thin">
        <color rgb="FF000000"/>
      </right>
      <bottom style="thin">
        <color rgb="FF000000"/>
      </bottom>
    </border>
    <border>
      <left style="thin">
        <color rgb="FF000000"/>
      </left>
      <right style="thin">
        <color rgb="FF000000"/>
      </right>
      <bottom/>
    </border>
    <border>
      <left style="thin">
        <color rgb="FF000000"/>
      </left>
      <right style="thin">
        <color rgb="FF000000"/>
      </right>
      <bottom style="medium">
        <color rgb="FF000000"/>
      </bottom>
    </border>
    <border>
      <left style="thin">
        <color rgb="FF000000"/>
      </left>
      <top style="thin">
        <color rgb="FF000000"/>
      </top>
    </border>
    <border>
      <left style="medium">
        <color rgb="FF000000"/>
      </left>
      <top style="medium">
        <color rgb="FF000000"/>
      </top>
    </border>
    <border>
      <right/>
      <top style="medium">
        <color rgb="FF000000"/>
      </top>
    </border>
    <border>
      <right style="medium">
        <color rgb="FF000000"/>
      </right>
      <top style="medium">
        <color rgb="FF000000"/>
      </top>
    </border>
    <border>
      <top style="medium">
        <color rgb="FF000000"/>
      </top>
    </border>
    <border>
      <right style="medium">
        <color rgb="FF000000"/>
      </right>
    </border>
    <border>
      <left style="medium">
        <color rgb="FF000000"/>
      </left>
      <bottom style="medium">
        <color rgb="FF000000"/>
      </bottom>
    </border>
    <border>
      <right/>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right/>
      <top style="medium">
        <color rgb="FF000000"/>
      </top>
      <bottom style="medium">
        <color rgb="FF000000"/>
      </bottom>
    </border>
    <border>
      <right style="medium">
        <color rgb="FF000000"/>
      </right>
      <top style="medium">
        <color rgb="FF000000"/>
      </top>
      <bottom style="medium">
        <color rgb="FF000000"/>
      </bottom>
    </border>
    <border>
      <bottom style="medium">
        <color rgb="FF000000"/>
      </bottom>
    </border>
    <border>
      <top style="medium">
        <color rgb="FF000000"/>
      </top>
      <bottom style="medium">
        <color rgb="FF000000"/>
      </bottom>
    </border>
    <border>
      <left style="medium">
        <color rgb="FF000000"/>
      </left>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ttom style="medium">
        <color rgb="FF000000"/>
      </bottom>
    </border>
    <border>
      <left/>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top style="medium">
        <color rgb="FF000000"/>
      </top>
      <bottom style="medium">
        <color rgb="FF000000"/>
      </bottom>
    </border>
    <border>
      <left/>
      <top/>
      <bottom/>
    </border>
    <border>
      <left style="medium">
        <color rgb="FF000000"/>
      </left>
      <right/>
      <top/>
      <bottom/>
    </border>
    <border>
      <left/>
      <right/>
      <top style="medium">
        <color rgb="FF000000"/>
      </top>
      <bottom style="medium">
        <color rgb="FF000000"/>
      </bottom>
    </border>
    <border>
      <right style="medium">
        <color rgb="FF000000"/>
      </right>
      <top/>
      <bottom style="medium">
        <color rgb="FF000000"/>
      </bottom>
    </border>
    <border>
      <left style="medium">
        <color rgb="FF000000"/>
      </left>
      <right/>
      <top/>
    </border>
    <border>
      <left style="medium">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right/>
    </border>
    <border>
      <left style="medium">
        <color rgb="FF000000"/>
      </left>
      <right style="medium">
        <color rgb="FF000000"/>
      </right>
    </border>
    <border>
      <left style="medium">
        <color rgb="FF000000"/>
      </left>
      <right style="thin">
        <color rgb="FF000000"/>
      </right>
    </border>
    <border>
      <left style="thin">
        <color rgb="FF000000"/>
      </left>
      <right style="medium">
        <color rgb="FF000000"/>
      </right>
    </border>
    <border>
      <left style="medium">
        <color rgb="FF000000"/>
      </left>
      <right style="thin">
        <color rgb="FF000000"/>
      </right>
      <bottom style="medium">
        <color rgb="FF000000"/>
      </bottom>
    </border>
    <border>
      <left style="thin">
        <color rgb="FF000000"/>
      </left>
      <right style="medium">
        <color rgb="FF000000"/>
      </right>
      <bottom style="medium">
        <color rgb="FF000000"/>
      </bottom>
    </border>
    <border>
      <left/>
      <right style="thin">
        <color rgb="FF000000"/>
      </right>
      <top style="medium">
        <color rgb="FF000000"/>
      </top>
    </border>
    <border>
      <left/>
      <right style="thin">
        <color rgb="FF000000"/>
      </right>
      <bottom style="medium">
        <color rgb="FF000000"/>
      </bottom>
    </border>
    <border>
      <left style="medium">
        <color rgb="FF000000"/>
      </left>
      <right/>
      <bottom/>
    </border>
    <border>
      <right style="thin">
        <color rgb="FF000000"/>
      </right>
      <top style="medium">
        <color rgb="FF000000"/>
      </top>
    </border>
    <border>
      <left style="thin">
        <color rgb="FF000000"/>
      </left>
      <top style="medium">
        <color rgb="FF000000"/>
      </top>
    </border>
    <border>
      <top style="medium">
        <color rgb="FF000000"/>
      </top>
      <bottom style="thin">
        <color rgb="FF000000"/>
      </bottom>
    </border>
    <border>
      <right style="thin">
        <color rgb="FF000000"/>
      </right>
    </border>
    <border>
      <left style="thin">
        <color rgb="FF000000"/>
      </left>
    </border>
    <border>
      <right style="thin">
        <color rgb="FF000000"/>
      </right>
      <bottom style="medium">
        <color rgb="FF000000"/>
      </bottom>
    </border>
    <border>
      <left style="thin">
        <color rgb="FF000000"/>
      </left>
      <bottom style="medium">
        <color rgb="FF000000"/>
      </bottom>
    </border>
    <border>
      <left style="medium">
        <color rgb="FF000000"/>
      </left>
      <right style="medium">
        <color rgb="FF000000"/>
      </right>
      <bottom style="thin">
        <color rgb="FF000000"/>
      </bottom>
    </border>
    <border>
      <right style="medium">
        <color rgb="FF000000"/>
      </right>
      <top style="medium">
        <color rgb="FF000000"/>
      </top>
      <bottom style="thin">
        <color rgb="FF000000"/>
      </bottom>
    </border>
    <border>
      <right style="medium">
        <color rgb="FF000000"/>
      </right>
      <top style="thin">
        <color rgb="FF000000"/>
      </top>
      <bottom style="thin">
        <color rgb="FF000000"/>
      </bottom>
    </border>
    <border>
      <left style="medium">
        <color rgb="FF000000"/>
      </left>
      <right style="medium">
        <color rgb="FF000000"/>
      </right>
      <bottom/>
    </border>
    <border>
      <right style="thin">
        <color rgb="FF000000"/>
      </right>
      <bottom style="thin">
        <color rgb="FF000000"/>
      </bottom>
    </border>
    <border>
      <left style="medium">
        <color rgb="FF000000"/>
      </left>
      <right style="medium">
        <color rgb="FF000000"/>
      </right>
      <top/>
      <bottom style="medium">
        <color rgb="FF000000"/>
      </bottom>
    </border>
    <border>
      <left style="thin">
        <color rgb="FF000000"/>
      </left>
      <bottom style="thin">
        <color rgb="FF000000"/>
      </bottom>
    </border>
    <border>
      <right style="thin">
        <color rgb="FF000000"/>
      </right>
      <top style="thin">
        <color rgb="FF000000"/>
      </top>
    </border>
    <border>
      <left style="medium">
        <color rgb="FF000000"/>
      </left>
      <right/>
      <top style="medium">
        <color rgb="FF000000"/>
      </top>
    </border>
    <border>
      <left style="thin">
        <color rgb="FF000000"/>
      </left>
      <right/>
      <top style="medium">
        <color rgb="FF000000"/>
      </top>
    </border>
    <border>
      <left style="medium">
        <color rgb="FF000000"/>
      </left>
      <right style="thin">
        <color rgb="FF000000"/>
      </right>
      <bottom style="thin">
        <color rgb="FF000000"/>
      </bottom>
    </border>
    <border>
      <left style="thin">
        <color rgb="FF000000"/>
      </left>
      <right/>
      <bottom style="thin">
        <color rgb="FF000000"/>
      </bottom>
    </border>
    <border>
      <left style="medium">
        <color rgb="FF000000"/>
      </left>
      <right style="medium">
        <color rgb="FF000000"/>
      </right>
      <top/>
      <bottom style="thin">
        <color rgb="FF000000"/>
      </bottom>
    </border>
    <border>
      <left style="medium">
        <color rgb="FF000000"/>
      </left>
      <right/>
      <bottom style="medium">
        <color rgb="FF000000"/>
      </bottom>
    </border>
    <border>
      <left style="thin">
        <color rgb="FF000000"/>
      </left>
      <right style="medium">
        <color rgb="FF000000"/>
      </right>
      <bottom style="thin">
        <color rgb="FF000000"/>
      </bottom>
    </border>
    <border>
      <left style="thin">
        <color rgb="FF000000"/>
      </left>
      <right style="thin">
        <color rgb="FF000000"/>
      </right>
      <top style="thin">
        <color rgb="FF000000"/>
      </top>
      <bottom style="medium">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left style="medium">
        <color rgb="FF000000"/>
      </left>
      <bottom style="thin">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left style="medium">
        <color rgb="FF000000"/>
      </left>
      <right style="medium">
        <color rgb="FF000000"/>
      </right>
      <top style="thin">
        <color rgb="FF000000"/>
      </top>
    </border>
    <border>
      <left style="medium">
        <color rgb="FF000000"/>
      </left>
      <top style="medium">
        <color rgb="FF000000"/>
      </top>
      <bottom style="thin">
        <color rgb="FF000000"/>
      </bottom>
    </border>
    <border>
      <left style="medium">
        <color rgb="FF000000"/>
      </left>
      <top style="thin">
        <color rgb="FF000000"/>
      </top>
      <bottom style="thin">
        <color rgb="FF000000"/>
      </bottom>
    </border>
    <border>
      <left style="medium">
        <color rgb="FF000000"/>
      </left>
      <top style="thin">
        <color rgb="FF000000"/>
      </top>
      <bottom style="medium">
        <color rgb="FF000000"/>
      </bottom>
    </border>
    <border>
      <bottom style="thin">
        <color rgb="FF000000"/>
      </bottom>
    </border>
    <border>
      <left style="thin">
        <color rgb="FF000000"/>
      </left>
      <bottom/>
    </border>
    <border>
      <top style="thin">
        <color rgb="FF000000"/>
      </top>
    </border>
    <border>
      <right/>
      <top/>
      <bottom style="thin">
        <color rgb="FF000000"/>
      </bottom>
    </border>
    <border>
      <left style="thin">
        <color rgb="FF000000"/>
      </left>
      <right/>
      <top style="thin">
        <color rgb="FF000000"/>
      </top>
    </border>
    <border>
      <left style="thin">
        <color rgb="FF000000"/>
      </left>
      <right/>
    </border>
    <border>
      <left style="medium">
        <color rgb="FF000000"/>
      </left>
      <right style="thick">
        <color rgb="FF000000"/>
      </right>
      <top style="medium">
        <color rgb="FF000000"/>
      </top>
    </border>
    <border>
      <left style="medium">
        <color rgb="FF000000"/>
      </left>
      <right style="thick">
        <color rgb="FF000000"/>
      </right>
    </border>
    <border>
      <left style="medium">
        <color rgb="FF000000"/>
      </left>
      <right style="thick">
        <color rgb="FF000000"/>
      </right>
      <bottom style="medium">
        <color rgb="FF000000"/>
      </bottom>
    </border>
    <border>
      <left style="thick">
        <color rgb="FF000000"/>
      </left>
      <right style="thick">
        <color rgb="FF000000"/>
      </right>
      <top/>
    </border>
    <border>
      <left style="thick">
        <color rgb="FF000000"/>
      </left>
      <right style="thick">
        <color rgb="FF000000"/>
      </right>
    </border>
    <border>
      <left style="thick">
        <color rgb="FF000000"/>
      </left>
      <right style="thick">
        <color rgb="FF000000"/>
      </right>
      <bottom style="thick">
        <color rgb="FF000000"/>
      </bottom>
    </border>
    <border>
      <left style="thick">
        <color rgb="FF000000"/>
      </left>
      <right style="thick">
        <color rgb="FF000000"/>
      </right>
      <top style="thick">
        <color rgb="FF000000"/>
      </top>
    </border>
    <border>
      <left style="thick">
        <color rgb="FF000000"/>
      </left>
      <right style="thick">
        <color rgb="FF000000"/>
      </right>
      <bottom style="medium">
        <color rgb="FF000000"/>
      </bottom>
    </border>
    <border>
      <left/>
      <top style="thin">
        <color rgb="FF000000"/>
      </top>
    </border>
    <border>
      <left/>
    </border>
    <border>
      <left/>
      <bottom/>
    </border>
  </borders>
  <cellStyleXfs count="1">
    <xf borderId="0" fillId="0" fontId="0" numFmtId="0" applyAlignment="1" applyFont="1"/>
  </cellStyleXfs>
  <cellXfs count="646">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0" fontId="2" numFmtId="0" xfId="0" applyBorder="1" applyFont="1"/>
    <xf borderId="0" fillId="0" fontId="3" numFmtId="0" xfId="0" applyFont="1"/>
    <xf borderId="4" fillId="0" fontId="2" numFmtId="0" xfId="0" applyBorder="1" applyFont="1"/>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9" fillId="2" fontId="4" numFmtId="0" xfId="0" applyAlignment="1" applyBorder="1" applyFill="1" applyFont="1">
      <alignment horizontal="center"/>
    </xf>
    <xf borderId="10" fillId="0" fontId="2" numFmtId="0" xfId="0" applyBorder="1" applyFont="1"/>
    <xf borderId="11" fillId="0" fontId="2" numFmtId="0" xfId="0" applyBorder="1" applyFont="1"/>
    <xf borderId="12" fillId="3" fontId="5" numFmtId="0" xfId="0" applyAlignment="1" applyBorder="1" applyFill="1" applyFont="1">
      <alignment horizontal="center"/>
    </xf>
    <xf borderId="13" fillId="0" fontId="2" numFmtId="0" xfId="0" applyBorder="1" applyFont="1"/>
    <xf borderId="14" fillId="0" fontId="2" numFmtId="0" xfId="0" applyBorder="1" applyFont="1"/>
    <xf borderId="9" fillId="4" fontId="6" numFmtId="0" xfId="0" applyAlignment="1" applyBorder="1" applyFill="1" applyFont="1">
      <alignment horizontal="left" shrinkToFit="0" vertical="top" wrapText="1"/>
    </xf>
    <xf borderId="9" fillId="4" fontId="7" numFmtId="0" xfId="0" applyAlignment="1" applyBorder="1" applyFill="1" applyFont="1">
      <alignment horizontal="center" shrinkToFit="0" vertical="center" wrapText="1"/>
    </xf>
    <xf borderId="15" fillId="2" fontId="8" numFmtId="0" xfId="0" applyBorder="1" applyFill="1" applyFont="1"/>
    <xf borderId="16" fillId="0" fontId="9" numFmtId="0" xfId="0" applyAlignment="1" applyBorder="1" applyFont="1">
      <alignment horizontal="left" shrinkToFit="0" vertical="top" wrapText="1"/>
    </xf>
    <xf borderId="17" fillId="0" fontId="2" numFmtId="0" xfId="0" applyBorder="1" applyFont="1"/>
    <xf borderId="18" fillId="0" fontId="2" numFmtId="0" xfId="0" applyBorder="1" applyFont="1"/>
    <xf borderId="16" fillId="0" fontId="9" numFmtId="164" xfId="0" applyAlignment="1" applyBorder="1" applyFont="1" applyNumberFormat="1">
      <alignment horizontal="left" shrinkToFit="0" vertical="top" wrapText="1"/>
    </xf>
    <xf borderId="19" fillId="2" fontId="8" numFmtId="0" xfId="0" applyBorder="1" applyFill="1" applyFont="1"/>
    <xf borderId="16" fillId="0" fontId="10" numFmtId="0" xfId="0" applyAlignment="1" applyBorder="1" applyFont="1">
      <alignment horizontal="left" shrinkToFit="0" vertical="top" wrapText="1"/>
    </xf>
    <xf borderId="16" fillId="3" fontId="9" numFmtId="0" xfId="0" applyAlignment="1" applyBorder="1" applyFill="1" applyFont="1">
      <alignment horizontal="left" shrinkToFit="0" vertical="top" wrapText="1"/>
    </xf>
    <xf borderId="20" fillId="4" fontId="1" numFmtId="0" xfId="0" applyAlignment="1" applyBorder="1" applyFill="1" applyFont="1">
      <alignment horizontal="center" vertical="center"/>
    </xf>
    <xf borderId="21" fillId="4" fontId="5" numFmtId="0" xfId="0" applyAlignment="1" applyBorder="1" applyFill="1" applyFont="1">
      <alignment horizontal="center" vertical="center"/>
    </xf>
    <xf borderId="21" fillId="4" fontId="11" numFmtId="0" xfId="0" applyAlignment="1" applyBorder="1" applyFill="1" applyFont="1">
      <alignment horizontal="center" vertical="center"/>
    </xf>
    <xf borderId="21" fillId="4" fontId="12" numFmtId="0" xfId="0" applyAlignment="1" applyBorder="1" applyFill="1" applyFont="1">
      <alignment horizontal="center" shrinkToFit="0" textRotation="255" wrapText="1"/>
    </xf>
    <xf borderId="21" fillId="4" fontId="13" numFmtId="0" xfId="0" applyAlignment="1" applyBorder="1" applyFill="1" applyFont="1">
      <alignment horizontal="center" vertical="center"/>
    </xf>
    <xf borderId="22" fillId="4" fontId="14" numFmtId="0" xfId="0" applyAlignment="1" applyBorder="1" applyFill="1" applyFont="1">
      <alignment horizontal="center"/>
    </xf>
    <xf borderId="23" fillId="0" fontId="2" numFmtId="0" xfId="0" applyBorder="1" applyFont="1"/>
    <xf borderId="24" fillId="0" fontId="2" numFmtId="0" xfId="0" applyBorder="1" applyFont="1"/>
    <xf borderId="25" fillId="4" fontId="13" numFmtId="0" xfId="0" applyAlignment="1" applyBorder="1" applyFill="1" applyFont="1">
      <alignment horizontal="center" shrinkToFit="0" vertical="center" wrapText="1"/>
    </xf>
    <xf borderId="26" fillId="0" fontId="2" numFmtId="0" xfId="0" applyBorder="1" applyFont="1"/>
    <xf borderId="27" fillId="4" fontId="1" numFmtId="0" xfId="0" applyAlignment="1" applyBorder="1" applyFill="1" applyFont="1">
      <alignment horizontal="center" vertical="center"/>
    </xf>
    <xf borderId="19" fillId="4" fontId="1" numFmtId="0" xfId="0" applyAlignment="1" applyBorder="1" applyFill="1" applyFont="1">
      <alignment horizontal="center" vertical="center"/>
    </xf>
    <xf borderId="28" fillId="0" fontId="2" numFmtId="0" xfId="0" applyBorder="1" applyFont="1"/>
    <xf borderId="25" fillId="2" fontId="15" numFmtId="0" xfId="0" applyAlignment="1" applyBorder="1" applyFill="1" applyFont="1">
      <alignment horizontal="center" vertical="center"/>
    </xf>
    <xf borderId="29" fillId="2" fontId="16" numFmtId="0" xfId="0" applyAlignment="1" applyBorder="1" applyFill="1" applyFont="1">
      <alignment horizontal="left" shrinkToFit="0" vertical="center" wrapText="1"/>
    </xf>
    <xf borderId="29" fillId="2" fontId="1" numFmtId="2" xfId="0" applyAlignment="1" applyBorder="1" applyFill="1" applyFont="1" applyNumberFormat="1">
      <alignment horizontal="center" vertical="center"/>
    </xf>
    <xf borderId="30" fillId="2" fontId="11" numFmtId="0" xfId="0" applyAlignment="1" applyBorder="1" applyFill="1" applyFont="1">
      <alignment horizontal="center" vertical="center"/>
    </xf>
    <xf borderId="30" fillId="2" fontId="11" numFmtId="0" xfId="0" applyAlignment="1" applyBorder="1" applyFill="1" applyFont="1">
      <alignment horizontal="left" vertical="center"/>
    </xf>
    <xf borderId="31" fillId="3" fontId="17" numFmtId="0" xfId="0" applyAlignment="1" applyBorder="1" applyFill="1" applyFont="1">
      <alignment horizontal="center" vertical="center"/>
    </xf>
    <xf borderId="32" fillId="3" fontId="17" numFmtId="0" xfId="0" applyAlignment="1" applyBorder="1" applyFill="1" applyFont="1">
      <alignment horizontal="center" vertical="center"/>
    </xf>
    <xf borderId="32" fillId="5" fontId="17" numFmtId="0" xfId="0" applyAlignment="1" applyBorder="1" applyFill="1" applyFont="1">
      <alignment horizontal="left" shrinkToFit="0" vertical="center" wrapText="1"/>
    </xf>
    <xf borderId="33" fillId="0" fontId="2" numFmtId="0" xfId="0" applyBorder="1" applyFont="1"/>
    <xf borderId="31" fillId="2" fontId="18" numFmtId="0" xfId="0" applyAlignment="1" applyBorder="1" applyFill="1" applyFont="1">
      <alignment horizontal="center"/>
    </xf>
    <xf borderId="31" fillId="2" fontId="11" numFmtId="0" xfId="0" applyAlignment="1" applyBorder="1" applyFill="1" applyFont="1">
      <alignment horizontal="left" vertical="center"/>
    </xf>
    <xf borderId="31" fillId="2" fontId="11" numFmtId="0" xfId="0" applyAlignment="1" applyBorder="1" applyFill="1" applyFont="1">
      <alignment horizontal="left" shrinkToFit="0" vertical="center" wrapText="1"/>
    </xf>
    <xf borderId="31" fillId="2" fontId="11" numFmtId="0" xfId="0" applyAlignment="1" applyBorder="1" applyFill="1" applyFont="1">
      <alignment horizontal="left"/>
    </xf>
    <xf borderId="34" fillId="2" fontId="16" numFmtId="0" xfId="0" applyAlignment="1" applyBorder="1" applyFill="1" applyFont="1">
      <alignment horizontal="left" vertical="center"/>
    </xf>
    <xf borderId="34" fillId="2" fontId="1" numFmtId="2" xfId="0" applyAlignment="1" applyBorder="1" applyFill="1" applyFont="1" applyNumberFormat="1">
      <alignment horizontal="center" vertical="center"/>
    </xf>
    <xf borderId="32" fillId="3" fontId="17" numFmtId="0" xfId="0" applyAlignment="1" applyBorder="1" applyFill="1" applyFont="1">
      <alignment horizontal="center" readingOrder="0" vertical="center"/>
    </xf>
    <xf borderId="32" fillId="5" fontId="17" numFmtId="0" xfId="0" applyAlignment="1" applyBorder="1" applyFill="1" applyFont="1">
      <alignment horizontal="left" readingOrder="0" shrinkToFit="0" vertical="center" wrapText="1"/>
    </xf>
    <xf borderId="31" fillId="2" fontId="11" numFmtId="0" xfId="0" applyAlignment="1" applyBorder="1" applyFill="1" applyFont="1">
      <alignment horizontal="left" shrinkToFit="0" wrapText="1"/>
    </xf>
    <xf borderId="34" fillId="2" fontId="16" numFmtId="0" xfId="0" applyAlignment="1" applyBorder="1" applyFill="1" applyFont="1">
      <alignment horizontal="left" shrinkToFit="0" vertical="center" wrapText="1"/>
    </xf>
    <xf borderId="34" fillId="2" fontId="1" numFmtId="2" xfId="0" applyAlignment="1" applyBorder="1" applyFill="1" applyFont="1" applyNumberFormat="1">
      <alignment horizontal="center" shrinkToFit="0" vertical="center" wrapText="1"/>
    </xf>
    <xf borderId="35" fillId="2" fontId="18" numFmtId="0" xfId="0" applyBorder="1" applyFill="1" applyFont="1"/>
    <xf borderId="32" fillId="6" fontId="17" numFmtId="0" xfId="0" applyAlignment="1" applyBorder="1" applyFill="1" applyFont="1">
      <alignment horizontal="left" shrinkToFit="0" vertical="center" wrapText="1"/>
    </xf>
    <xf borderId="36" fillId="3" fontId="17" numFmtId="0" xfId="0" applyAlignment="1" applyBorder="1" applyFill="1" applyFont="1">
      <alignment horizontal="center" vertical="center"/>
    </xf>
    <xf borderId="37" fillId="3" fontId="17" numFmtId="0" xfId="0" applyAlignment="1" applyBorder="1" applyFill="1" applyFont="1">
      <alignment horizontal="center" vertical="center"/>
    </xf>
    <xf borderId="37" fillId="5" fontId="17" numFmtId="0" xfId="0" applyAlignment="1" applyBorder="1" applyFill="1" applyFont="1">
      <alignment horizontal="left" shrinkToFit="0" vertical="center" wrapText="1"/>
    </xf>
    <xf borderId="38" fillId="2" fontId="15" numFmtId="0" xfId="0" applyAlignment="1" applyBorder="1" applyFill="1" applyFont="1">
      <alignment horizontal="center" vertical="center"/>
    </xf>
    <xf borderId="39" fillId="7" fontId="17" numFmtId="0" xfId="0" applyAlignment="1" applyBorder="1" applyFill="1" applyFont="1">
      <alignment horizontal="center" vertical="center"/>
    </xf>
    <xf borderId="40" fillId="7" fontId="19" numFmtId="0" xfId="0" applyAlignment="1" applyBorder="1" applyFill="1" applyFont="1">
      <alignment horizontal="center" vertical="center"/>
    </xf>
    <xf borderId="41" fillId="7" fontId="19" numFmtId="0" xfId="0" applyAlignment="1" applyBorder="1" applyFill="1" applyFont="1">
      <alignment horizontal="center" vertical="center"/>
    </xf>
    <xf borderId="42" fillId="7" fontId="19" numFmtId="0" xfId="0" applyAlignment="1" applyBorder="1" applyFill="1" applyFont="1">
      <alignment horizontal="center" vertical="center"/>
    </xf>
    <xf borderId="42" fillId="7" fontId="17" numFmtId="0" xfId="0" applyAlignment="1" applyBorder="1" applyFill="1" applyFont="1">
      <alignment horizontal="left" shrinkToFit="0" vertical="center" wrapText="1"/>
    </xf>
    <xf borderId="43" fillId="0" fontId="3" numFmtId="0" xfId="0" applyAlignment="1" applyBorder="1" applyFont="1">
      <alignment vertical="center"/>
    </xf>
    <xf borderId="44" fillId="0" fontId="3" numFmtId="0" xfId="0" applyAlignment="1" applyBorder="1" applyFont="1">
      <alignment vertical="center"/>
    </xf>
    <xf borderId="45" fillId="0" fontId="2" numFmtId="0" xfId="0" applyBorder="1" applyFont="1"/>
    <xf borderId="46" fillId="7" fontId="17" numFmtId="0" xfId="0" applyAlignment="1" applyBorder="1" applyFill="1" applyFont="1">
      <alignment horizontal="center" vertical="center"/>
    </xf>
    <xf borderId="30" fillId="7" fontId="19" numFmtId="0" xfId="0" applyAlignment="1" applyBorder="1" applyFill="1" applyFont="1">
      <alignment horizontal="center" vertical="center"/>
    </xf>
    <xf borderId="47" fillId="7" fontId="19" numFmtId="0" xfId="0" applyAlignment="1" applyBorder="1" applyFill="1" applyFont="1">
      <alignment horizontal="center" vertical="center"/>
    </xf>
    <xf borderId="48" fillId="7" fontId="19" numFmtId="0" xfId="0" applyAlignment="1" applyBorder="1" applyFill="1" applyFont="1">
      <alignment horizontal="center" vertical="center"/>
    </xf>
    <xf borderId="49" fillId="7" fontId="20" numFmtId="0" xfId="0" applyAlignment="1" applyBorder="1" applyFill="1" applyFont="1">
      <alignment horizontal="left" shrinkToFit="0" vertical="center" wrapText="1"/>
    </xf>
    <xf borderId="0" fillId="0" fontId="3" numFmtId="0" xfId="0" applyAlignment="1" applyFont="1">
      <alignment vertical="center"/>
    </xf>
    <xf borderId="50" fillId="0" fontId="3" numFmtId="0" xfId="0" applyAlignment="1" applyBorder="1" applyFont="1">
      <alignment vertical="center"/>
    </xf>
    <xf borderId="51" fillId="7" fontId="17" numFmtId="0" xfId="0" applyAlignment="1" applyBorder="1" applyFill="1" applyFont="1">
      <alignment horizontal="center" vertical="center"/>
    </xf>
    <xf borderId="52" fillId="7" fontId="19" numFmtId="0" xfId="0" applyAlignment="1" applyBorder="1" applyFill="1" applyFont="1">
      <alignment horizontal="center" vertical="center"/>
    </xf>
    <xf borderId="53" fillId="7" fontId="19" numFmtId="0" xfId="0" applyAlignment="1" applyBorder="1" applyFill="1" applyFont="1">
      <alignment horizontal="center" vertical="center"/>
    </xf>
    <xf borderId="54" fillId="7" fontId="19" numFmtId="0" xfId="0" applyAlignment="1" applyBorder="1" applyFill="1" applyFont="1">
      <alignment horizontal="center" vertical="center"/>
    </xf>
    <xf borderId="55" fillId="7" fontId="20" numFmtId="0" xfId="0" applyAlignment="1" applyBorder="1" applyFill="1" applyFont="1">
      <alignment horizontal="left" shrinkToFit="0" vertical="center" wrapText="1"/>
    </xf>
    <xf borderId="35" fillId="2" fontId="21" numFmtId="0" xfId="0" applyBorder="1" applyFill="1" applyFont="1"/>
    <xf borderId="41" fillId="7" fontId="17" numFmtId="0" xfId="0" applyAlignment="1" applyBorder="1" applyFill="1" applyFont="1">
      <alignment horizontal="center" vertical="center"/>
    </xf>
    <xf borderId="56" fillId="7" fontId="17" numFmtId="0" xfId="0" applyAlignment="1" applyBorder="1" applyFill="1" applyFont="1">
      <alignment horizontal="center" vertical="center"/>
    </xf>
    <xf borderId="57" fillId="7" fontId="17" numFmtId="0" xfId="0" applyAlignment="1" applyBorder="1" applyFill="1" applyFont="1">
      <alignment horizontal="left" shrinkToFit="0" vertical="center" wrapText="1"/>
    </xf>
    <xf borderId="58" fillId="7" fontId="17" numFmtId="0" xfId="0" applyAlignment="1" applyBorder="1" applyFill="1" applyFont="1">
      <alignment horizontal="center" vertical="center"/>
    </xf>
    <xf borderId="32" fillId="7" fontId="17" numFmtId="0" xfId="0" applyAlignment="1" applyBorder="1" applyFill="1" applyFont="1">
      <alignment horizontal="center" vertical="center"/>
    </xf>
    <xf borderId="59" fillId="7" fontId="17" numFmtId="0" xfId="0" applyAlignment="1" applyBorder="1" applyFill="1" applyFont="1">
      <alignment horizontal="left" shrinkToFit="0" vertical="center" wrapText="1"/>
    </xf>
    <xf borderId="60" fillId="7" fontId="17" numFmtId="0" xfId="0" applyAlignment="1" applyBorder="1" applyFill="1" applyFont="1">
      <alignment horizontal="center" vertical="center"/>
    </xf>
    <xf borderId="61" fillId="7" fontId="17" numFmtId="0" xfId="0" applyAlignment="1" applyBorder="1" applyFill="1" applyFont="1">
      <alignment horizontal="center" vertical="center"/>
    </xf>
    <xf borderId="62" fillId="7" fontId="17" numFmtId="0" xfId="0" applyAlignment="1" applyBorder="1" applyFill="1" applyFont="1">
      <alignment horizontal="left" shrinkToFit="0" vertical="center" wrapText="1"/>
    </xf>
    <xf borderId="63" fillId="7" fontId="17" numFmtId="0" xfId="0" applyAlignment="1" applyBorder="1" applyFill="1" applyFont="1">
      <alignment horizontal="left" shrinkToFit="0" vertical="center" wrapText="1"/>
    </xf>
    <xf borderId="64" fillId="7" fontId="17" numFmtId="0" xfId="0" applyAlignment="1" applyBorder="1" applyFill="1" applyFont="1">
      <alignment horizontal="left" shrinkToFit="0" vertical="center" wrapText="1"/>
    </xf>
    <xf borderId="51" fillId="7" fontId="19" numFmtId="0" xfId="0" applyAlignment="1" applyBorder="1" applyFill="1" applyFont="1">
      <alignment horizontal="center" vertical="center"/>
    </xf>
    <xf borderId="65" fillId="7" fontId="17" numFmtId="0" xfId="0" applyAlignment="1" applyBorder="1" applyFill="1" applyFont="1">
      <alignment horizontal="left" shrinkToFit="0" vertical="center" wrapText="1"/>
    </xf>
    <xf borderId="66" fillId="7" fontId="19" numFmtId="0" xfId="0" applyAlignment="1" applyBorder="1" applyFill="1" applyFont="1">
      <alignment horizontal="center" vertical="center"/>
    </xf>
    <xf borderId="67" fillId="7" fontId="19" numFmtId="0" xfId="0" applyAlignment="1" applyBorder="1" applyFill="1" applyFont="1">
      <alignment horizontal="center" vertical="center"/>
    </xf>
    <xf borderId="59" fillId="7" fontId="17" numFmtId="0" xfId="0" applyAlignment="1" applyBorder="1" applyFill="1" applyFont="1">
      <alignment horizontal="left" readingOrder="0" shrinkToFit="0" vertical="center" wrapText="1"/>
    </xf>
    <xf borderId="68" fillId="7" fontId="19" numFmtId="0" xfId="0" applyAlignment="1" applyBorder="1" applyFill="1" applyFont="1">
      <alignment horizontal="center" vertical="center"/>
    </xf>
    <xf borderId="30" fillId="2" fontId="16" numFmtId="0" xfId="0" applyAlignment="1" applyBorder="1" applyFill="1" applyFont="1">
      <alignment horizontal="left" vertical="center"/>
    </xf>
    <xf borderId="30" fillId="2" fontId="1" numFmtId="2" xfId="0" applyAlignment="1" applyBorder="1" applyFill="1" applyFont="1" applyNumberFormat="1">
      <alignment horizontal="center" vertical="center"/>
    </xf>
    <xf borderId="31" fillId="2" fontId="17" numFmtId="0" xfId="0" applyAlignment="1" applyBorder="1" applyFill="1" applyFont="1">
      <alignment horizontal="center" vertical="center"/>
    </xf>
    <xf borderId="31" fillId="2" fontId="22" numFmtId="0" xfId="0" applyAlignment="1" applyBorder="1" applyFill="1" applyFont="1">
      <alignment horizontal="left" shrinkToFit="0" vertical="center" wrapText="1"/>
    </xf>
    <xf borderId="30" fillId="2" fontId="22" numFmtId="0" xfId="0" applyAlignment="1" applyBorder="1" applyFill="1" applyFont="1">
      <alignment horizontal="left" shrinkToFit="0" vertical="center" wrapText="1"/>
    </xf>
    <xf borderId="47" fillId="2" fontId="22" numFmtId="0" xfId="0" applyAlignment="1" applyBorder="1" applyFill="1" applyFont="1">
      <alignment horizontal="left" shrinkToFit="0" vertical="center" wrapText="1"/>
    </xf>
    <xf borderId="47" fillId="2" fontId="22" numFmtId="0" xfId="0" applyAlignment="1" applyBorder="1" applyFill="1" applyFont="1">
      <alignment horizontal="center" shrinkToFit="0" vertical="center" wrapText="1"/>
    </xf>
    <xf borderId="67" fillId="2" fontId="22" numFmtId="0" xfId="0" applyAlignment="1" applyBorder="1" applyFill="1" applyFont="1">
      <alignment horizontal="left" shrinkToFit="0" vertical="center" wrapText="1"/>
    </xf>
    <xf borderId="69" fillId="0" fontId="2" numFmtId="0" xfId="0" applyBorder="1" applyFont="1"/>
    <xf borderId="70" fillId="2" fontId="16" numFmtId="0" xfId="0" applyAlignment="1" applyBorder="1" applyFill="1" applyFont="1">
      <alignment horizontal="left" vertical="center"/>
    </xf>
    <xf borderId="70" fillId="2" fontId="1" numFmtId="2" xfId="0" applyAlignment="1" applyBorder="1" applyFill="1" applyFont="1" applyNumberFormat="1">
      <alignment horizontal="center" vertical="center"/>
    </xf>
    <xf borderId="71" fillId="2" fontId="22" numFmtId="0" xfId="0" applyAlignment="1" applyBorder="1" applyFill="1" applyFont="1">
      <alignment horizontal="left" shrinkToFit="0" vertical="center" wrapText="1"/>
    </xf>
    <xf borderId="72" fillId="2" fontId="22" numFmtId="0" xfId="0" applyAlignment="1" applyBorder="1" applyFill="1" applyFont="1">
      <alignment horizontal="left" shrinkToFit="0" vertical="center" wrapText="1"/>
    </xf>
    <xf borderId="72" fillId="5" fontId="17" numFmtId="0" xfId="0" applyAlignment="1" applyBorder="1" applyFill="1" applyFont="1">
      <alignment horizontal="left" shrinkToFit="0" vertical="center" wrapText="1"/>
    </xf>
    <xf borderId="73" fillId="0" fontId="3" numFmtId="0" xfId="0" applyAlignment="1" applyBorder="1" applyFont="1">
      <alignment vertical="center"/>
    </xf>
    <xf borderId="74" fillId="0" fontId="3" numFmtId="0" xfId="0" applyAlignment="1" applyBorder="1" applyFont="1">
      <alignment vertical="center"/>
    </xf>
    <xf borderId="75" fillId="2" fontId="15" numFmtId="0" xfId="0" applyAlignment="1" applyBorder="1" applyFill="1" applyFont="1">
      <alignment horizontal="left" shrinkToFit="0" vertical="center" wrapText="1"/>
    </xf>
    <xf borderId="30" fillId="3" fontId="17" numFmtId="0" xfId="0" applyAlignment="1" applyBorder="1" applyFill="1" applyFont="1">
      <alignment horizontal="center" vertical="center"/>
    </xf>
    <xf borderId="76" fillId="3" fontId="17" numFmtId="0" xfId="0" applyAlignment="1" applyBorder="1" applyFill="1" applyFont="1">
      <alignment horizontal="center" vertical="center"/>
    </xf>
    <xf borderId="76" fillId="5" fontId="18" numFmtId="0" xfId="0" applyAlignment="1" applyBorder="1" applyFill="1" applyFont="1">
      <alignment horizontal="left" shrinkToFit="0" vertical="center" wrapText="1"/>
    </xf>
    <xf borderId="77" fillId="0" fontId="2" numFmtId="0" xfId="0" applyBorder="1" applyFont="1"/>
    <xf borderId="32" fillId="5" fontId="18" numFmtId="0" xfId="0" applyAlignment="1" applyBorder="1" applyFill="1" applyFont="1">
      <alignment horizontal="left" shrinkToFit="0" vertical="center" wrapText="1"/>
    </xf>
    <xf borderId="34" fillId="2" fontId="16" numFmtId="0" xfId="0" applyAlignment="1" applyBorder="1" applyFill="1" applyFont="1">
      <alignment shrinkToFit="0" vertical="center" wrapText="1"/>
    </xf>
    <xf borderId="78" fillId="0" fontId="2" numFmtId="0" xfId="0" applyBorder="1" applyFont="1"/>
    <xf borderId="70" fillId="2" fontId="16" numFmtId="0" xfId="0" applyAlignment="1" applyBorder="1" applyFill="1" applyFont="1">
      <alignment horizontal="left" shrinkToFit="0" vertical="center" wrapText="1"/>
    </xf>
    <xf borderId="32" fillId="2" fontId="17" numFmtId="0" xfId="0" applyAlignment="1" applyBorder="1" applyFill="1" applyFont="1">
      <alignment horizontal="center" vertical="center"/>
    </xf>
    <xf borderId="34" fillId="2" fontId="15" numFmtId="0" xfId="0" applyAlignment="1" applyBorder="1" applyFill="1" applyFont="1">
      <alignment horizontal="center" vertical="center"/>
    </xf>
    <xf borderId="31" fillId="0" fontId="17" numFmtId="0" xfId="0" applyAlignment="1" applyBorder="1" applyFont="1">
      <alignment horizontal="center" vertical="center"/>
    </xf>
    <xf borderId="16" fillId="0" fontId="17" numFmtId="0" xfId="0" applyAlignment="1" applyBorder="1" applyFont="1">
      <alignment horizontal="center" vertical="center"/>
    </xf>
    <xf borderId="32" fillId="5" fontId="23" numFmtId="0" xfId="0" applyAlignment="1" applyBorder="1" applyFill="1" applyFont="1">
      <alignment horizontal="left" shrinkToFit="0" vertical="center" wrapText="1"/>
    </xf>
    <xf borderId="79" fillId="0" fontId="2" numFmtId="0" xfId="0" applyBorder="1" applyFont="1"/>
    <xf borderId="80" fillId="0" fontId="2" numFmtId="0" xfId="0" applyBorder="1" applyFont="1"/>
    <xf borderId="36" fillId="2" fontId="18" numFmtId="0" xfId="0" applyAlignment="1" applyBorder="1" applyFill="1" applyFont="1">
      <alignment horizontal="center"/>
    </xf>
    <xf borderId="36" fillId="2" fontId="11" numFmtId="0" xfId="0" applyAlignment="1" applyBorder="1" applyFill="1" applyFont="1">
      <alignment horizontal="left"/>
    </xf>
    <xf borderId="34" fillId="0" fontId="17" numFmtId="0" xfId="0" applyAlignment="1" applyBorder="1" applyFont="1">
      <alignment horizontal="center" vertical="center"/>
    </xf>
    <xf borderId="81" fillId="0" fontId="17" numFmtId="0" xfId="0" applyAlignment="1" applyBorder="1" applyFont="1">
      <alignment horizontal="center" vertical="center"/>
    </xf>
    <xf borderId="82" fillId="4" fontId="13" numFmtId="0" xfId="0" applyAlignment="1" applyBorder="1" applyFill="1" applyFont="1">
      <alignment horizontal="center" shrinkToFit="0" vertical="center" wrapText="1"/>
    </xf>
    <xf borderId="83" fillId="0" fontId="2" numFmtId="0" xfId="0" applyBorder="1" applyFont="1"/>
    <xf borderId="82" fillId="4" fontId="24" numFmtId="2" xfId="0" applyAlignment="1" applyBorder="1" applyFill="1" applyFont="1" applyNumberFormat="1">
      <alignment horizontal="center" vertical="center"/>
    </xf>
    <xf borderId="84" fillId="0" fontId="2" numFmtId="0" xfId="0" applyBorder="1" applyFont="1"/>
    <xf borderId="82" fillId="8" fontId="17" numFmtId="0" xfId="0" applyAlignment="1" applyBorder="1" applyFill="1" applyFont="1">
      <alignment horizontal="center" shrinkToFit="0" vertical="center" wrapText="1"/>
    </xf>
    <xf borderId="85" fillId="0" fontId="2" numFmtId="0" xfId="0" applyBorder="1" applyFont="1"/>
    <xf borderId="86" fillId="0" fontId="2" numFmtId="0" xfId="0" applyBorder="1" applyFont="1"/>
    <xf borderId="87" fillId="0" fontId="2" numFmtId="0" xfId="0" applyBorder="1" applyFont="1"/>
    <xf borderId="88" fillId="0" fontId="2" numFmtId="0" xfId="0" applyBorder="1" applyFont="1"/>
    <xf borderId="89" fillId="0" fontId="2" numFmtId="0" xfId="0" applyBorder="1" applyFont="1"/>
    <xf borderId="90" fillId="9" fontId="13" numFmtId="0" xfId="0" applyAlignment="1" applyBorder="1" applyFill="1" applyFont="1">
      <alignment horizontal="center" shrinkToFit="0" vertical="center" wrapText="1"/>
    </xf>
    <xf borderId="91" fillId="0" fontId="2" numFmtId="0" xfId="0" applyBorder="1" applyFont="1"/>
    <xf borderId="90" fillId="9" fontId="24" numFmtId="2" xfId="0" applyAlignment="1" applyBorder="1" applyFill="1" applyFont="1" applyNumberFormat="1">
      <alignment horizontal="center" vertical="center"/>
    </xf>
    <xf borderId="92" fillId="0" fontId="2" numFmtId="0" xfId="0" applyBorder="1" applyFont="1"/>
    <xf borderId="93" fillId="0" fontId="2" numFmtId="0" xfId="0" applyBorder="1" applyFont="1"/>
    <xf borderId="4" fillId="0" fontId="3" numFmtId="0" xfId="0" applyBorder="1" applyFont="1"/>
    <xf borderId="0" fillId="0" fontId="3" numFmtId="0" xfId="0" applyAlignment="1" applyFont="1">
      <alignment horizontal="center"/>
    </xf>
    <xf borderId="90" fillId="2" fontId="14" numFmtId="0" xfId="0" applyAlignment="1" applyBorder="1" applyFill="1" applyFont="1">
      <alignment horizontal="center"/>
    </xf>
    <xf borderId="94" fillId="0" fontId="2" numFmtId="0" xfId="0" applyBorder="1" applyFont="1"/>
    <xf borderId="90" fillId="2" fontId="14" numFmtId="0" xfId="0" applyAlignment="1" applyBorder="1" applyFill="1" applyFont="1">
      <alignment horizontal="left"/>
    </xf>
    <xf borderId="93" fillId="0" fontId="3" numFmtId="0" xfId="0" applyAlignment="1" applyBorder="1" applyFont="1">
      <alignment horizontal="center"/>
    </xf>
    <xf borderId="90" fillId="10" fontId="14" numFmtId="0" xfId="0" applyAlignment="1" applyBorder="1" applyFill="1" applyFont="1">
      <alignment horizontal="left"/>
    </xf>
    <xf borderId="95" fillId="2" fontId="1" numFmtId="0" xfId="0" applyAlignment="1" applyBorder="1" applyFill="1" applyFont="1">
      <alignment horizontal="center" vertical="center"/>
    </xf>
    <xf borderId="96" fillId="0" fontId="2" numFmtId="0" xfId="0" applyBorder="1" applyFont="1"/>
    <xf borderId="95" fillId="2" fontId="15" numFmtId="0" xfId="0" applyAlignment="1" applyBorder="1" applyFill="1" applyFont="1">
      <alignment horizontal="center"/>
    </xf>
    <xf borderId="97" fillId="2" fontId="1" numFmtId="0" xfId="0" applyAlignment="1" applyBorder="1" applyFill="1" applyFont="1">
      <alignment horizontal="center" vertical="center"/>
    </xf>
    <xf borderId="16" fillId="2" fontId="3" numFmtId="0" xfId="0" applyAlignment="1" applyBorder="1" applyFill="1" applyFont="1">
      <alignment horizontal="left"/>
    </xf>
    <xf borderId="28" fillId="0" fontId="3" numFmtId="0" xfId="0" applyBorder="1" applyFont="1"/>
    <xf borderId="32" fillId="2" fontId="3" numFmtId="0" xfId="0" applyBorder="1" applyFill="1" applyFont="1"/>
    <xf borderId="98" fillId="2" fontId="3" numFmtId="0" xfId="0" applyBorder="1" applyFill="1" applyFont="1"/>
    <xf borderId="58" fillId="2" fontId="3" numFmtId="0" xfId="0" applyBorder="1" applyFill="1" applyFont="1"/>
    <xf borderId="99" fillId="2" fontId="3" numFmtId="0" xfId="0" applyAlignment="1" applyBorder="1" applyFill="1" applyFont="1">
      <alignment horizontal="left"/>
    </xf>
    <xf borderId="100" fillId="0" fontId="2" numFmtId="0" xfId="0" applyBorder="1" applyFont="1"/>
    <xf borderId="101" fillId="0" fontId="2" numFmtId="0" xfId="0" applyBorder="1" applyFont="1"/>
    <xf borderId="102" fillId="10" fontId="5" numFmtId="0" xfId="0" applyAlignment="1" applyBorder="1" applyFill="1" applyFont="1">
      <alignment horizontal="right" vertical="center"/>
    </xf>
    <xf borderId="103" fillId="0" fontId="2" numFmtId="0" xfId="0" applyBorder="1" applyFont="1"/>
    <xf borderId="104" fillId="0" fontId="2" numFmtId="0" xfId="0" applyBorder="1" applyFont="1"/>
    <xf borderId="90" fillId="10" fontId="25" numFmtId="2" xfId="0" applyAlignment="1" applyBorder="1" applyFill="1" applyFont="1" applyNumberFormat="1">
      <alignment horizontal="center" vertical="center"/>
    </xf>
    <xf borderId="105" fillId="3" fontId="5" numFmtId="0" xfId="0" applyAlignment="1" applyBorder="1" applyFill="1" applyFont="1">
      <alignment horizontal="center" vertical="center"/>
    </xf>
    <xf borderId="16" fillId="2" fontId="13" numFmtId="0" xfId="0" applyAlignment="1" applyBorder="1" applyFill="1" applyFont="1">
      <alignment horizontal="center" vertical="center"/>
    </xf>
    <xf borderId="31" fillId="2" fontId="13" numFmtId="0" xfId="0" applyAlignment="1" applyBorder="1" applyFill="1" applyFont="1">
      <alignment horizontal="center" vertical="center"/>
    </xf>
    <xf borderId="16" fillId="2" fontId="11" numFmtId="0" xfId="0" applyAlignment="1" applyBorder="1" applyFill="1" applyFont="1">
      <alignment horizontal="left" vertical="center"/>
    </xf>
    <xf borderId="31" fillId="3" fontId="11" numFmtId="0" xfId="0" applyAlignment="1" applyBorder="1" applyFill="1" applyFont="1">
      <alignment horizontal="center"/>
    </xf>
    <xf borderId="16" fillId="2" fontId="11" numFmtId="0" xfId="0" applyAlignment="1" applyBorder="1" applyFill="1" applyFont="1">
      <alignment horizontal="center" vertical="center"/>
    </xf>
    <xf borderId="16" fillId="10" fontId="25" numFmtId="2" xfId="0" applyAlignment="1" applyBorder="1" applyFill="1" applyFont="1" applyNumberFormat="1">
      <alignment horizontal="center"/>
    </xf>
    <xf borderId="106" fillId="3" fontId="26" numFmtId="0" xfId="0" applyAlignment="1" applyBorder="1" applyFill="1" applyFont="1">
      <alignment horizontal="right"/>
    </xf>
    <xf borderId="95" fillId="2" fontId="27" numFmtId="0" xfId="0" applyAlignment="1" applyBorder="1" applyFill="1" applyFont="1">
      <alignment horizontal="center"/>
    </xf>
    <xf borderId="9" fillId="2" fontId="13" numFmtId="0" xfId="0" applyAlignment="1" applyBorder="1" applyFill="1" applyFont="1">
      <alignment horizontal="center"/>
    </xf>
    <xf borderId="9" fillId="2" fontId="5" numFmtId="0" xfId="0" applyAlignment="1" applyBorder="1" applyFill="1" applyFont="1">
      <alignment horizontal="left" vertical="top"/>
    </xf>
    <xf borderId="9" fillId="2" fontId="15" numFmtId="0" xfId="0" applyAlignment="1" applyBorder="1" applyFill="1" applyFont="1">
      <alignment horizontal="left"/>
    </xf>
    <xf borderId="107" fillId="2" fontId="15" numFmtId="0" xfId="0" applyAlignment="1" applyBorder="1" applyFill="1" applyFont="1">
      <alignment horizontal="left"/>
    </xf>
    <xf borderId="35" fillId="2" fontId="15" numFmtId="0" xfId="0" applyAlignment="1" applyBorder="1" applyFill="1" applyFont="1">
      <alignment horizontal="left"/>
    </xf>
    <xf borderId="35" fillId="2" fontId="15" numFmtId="0" xfId="0" applyAlignment="1" applyBorder="1" applyFill="1" applyFont="1">
      <alignment horizontal="center"/>
    </xf>
    <xf borderId="90" fillId="11" fontId="1" numFmtId="0" xfId="0" applyAlignment="1" applyBorder="1" applyFill="1" applyFont="1">
      <alignment horizontal="left" vertical="center"/>
    </xf>
    <xf borderId="90" fillId="12" fontId="13" numFmtId="0" xfId="0" applyAlignment="1" applyBorder="1" applyFill="1" applyFont="1">
      <alignment horizontal="left"/>
    </xf>
    <xf borderId="105" fillId="12" fontId="5" numFmtId="0" xfId="0" applyAlignment="1" applyBorder="1" applyFill="1" applyFont="1">
      <alignment horizontal="center"/>
    </xf>
    <xf borderId="95" fillId="12" fontId="13" numFmtId="0" xfId="0" applyAlignment="1" applyBorder="1" applyFill="1" applyFont="1">
      <alignment horizontal="left"/>
    </xf>
    <xf borderId="27" fillId="13" fontId="13" numFmtId="0" xfId="0" applyAlignment="1" applyBorder="1" applyFill="1" applyFont="1">
      <alignment horizontal="center" textRotation="255" vertical="center"/>
    </xf>
    <xf borderId="108" fillId="12" fontId="5" numFmtId="0" xfId="0" applyBorder="1" applyFill="1" applyFont="1"/>
    <xf borderId="108" fillId="12" fontId="5" numFmtId="0" xfId="0" applyAlignment="1" applyBorder="1" applyFill="1" applyFont="1">
      <alignment horizontal="center"/>
    </xf>
    <xf borderId="22" fillId="12" fontId="17" numFmtId="0" xfId="0" applyAlignment="1" applyBorder="1" applyFill="1" applyFont="1">
      <alignment horizontal="left"/>
    </xf>
    <xf borderId="109" fillId="0" fontId="2" numFmtId="0" xfId="0" applyBorder="1" applyFont="1"/>
    <xf borderId="90" fillId="12" fontId="17" numFmtId="0" xfId="0" applyAlignment="1" applyBorder="1" applyFill="1" applyFont="1">
      <alignment horizontal="left"/>
    </xf>
    <xf borderId="95" fillId="12" fontId="17" numFmtId="0" xfId="0" applyAlignment="1" applyBorder="1" applyFill="1" applyFont="1">
      <alignment horizontal="left"/>
    </xf>
    <xf borderId="12" fillId="12" fontId="28" numFmtId="0" xfId="0" applyAlignment="1" applyBorder="1" applyFill="1" applyFont="1">
      <alignment horizontal="center"/>
    </xf>
    <xf borderId="34" fillId="14" fontId="13" numFmtId="0" xfId="0" applyAlignment="1" applyBorder="1" applyFill="1" applyFont="1">
      <alignment horizontal="center" vertical="center"/>
    </xf>
    <xf borderId="34" fillId="14" fontId="5" numFmtId="0" xfId="0" applyAlignment="1" applyBorder="1" applyFill="1" applyFont="1">
      <alignment horizontal="center" vertical="center"/>
    </xf>
    <xf borderId="16" fillId="14" fontId="5" numFmtId="0" xfId="0" applyAlignment="1" applyBorder="1" applyFill="1" applyFont="1">
      <alignment horizontal="center" vertical="center"/>
    </xf>
    <xf borderId="16" fillId="14" fontId="13" numFmtId="0" xfId="0" applyAlignment="1" applyBorder="1" applyFill="1" applyFont="1">
      <alignment horizontal="center"/>
    </xf>
    <xf borderId="36" fillId="14" fontId="29" numFmtId="0" xfId="0" applyAlignment="1" applyBorder="1" applyFill="1" applyFont="1">
      <alignment horizontal="center"/>
    </xf>
    <xf borderId="36" fillId="14" fontId="15" numFmtId="0" xfId="0" applyAlignment="1" applyBorder="1" applyFill="1" applyFont="1">
      <alignment horizontal="center"/>
    </xf>
    <xf borderId="110" fillId="15" fontId="30" numFmtId="0" xfId="0" applyAlignment="1" applyBorder="1" applyFill="1" applyFont="1">
      <alignment horizontal="center" textRotation="255" vertical="center"/>
    </xf>
    <xf borderId="20" fillId="15" fontId="31" numFmtId="0" xfId="0" applyAlignment="1" applyBorder="1" applyFill="1" applyFont="1">
      <alignment horizontal="center" shrinkToFit="0" vertical="center" wrapText="1"/>
    </xf>
    <xf borderId="111" fillId="15" fontId="32" numFmtId="0" xfId="0" applyAlignment="1" applyBorder="1" applyFill="1" applyFont="1">
      <alignment horizontal="center" readingOrder="0" shrinkToFit="0" vertical="center" wrapText="1"/>
    </xf>
    <xf borderId="34" fillId="15" fontId="32" numFmtId="0" xfId="0" applyAlignment="1" applyBorder="1" applyFill="1" applyFont="1">
      <alignment horizontal="center" readingOrder="0" shrinkToFit="0" vertical="center" wrapText="1"/>
    </xf>
    <xf borderId="31" fillId="15" fontId="33" numFmtId="0" xfId="0" applyAlignment="1" applyBorder="1" applyFill="1" applyFont="1">
      <alignment horizontal="center" readingOrder="0" shrinkToFit="0" vertical="center" wrapText="1"/>
    </xf>
    <xf borderId="31" fillId="15" fontId="32" numFmtId="0" xfId="0" applyAlignment="1" applyBorder="1" applyFill="1" applyFont="1">
      <alignment horizontal="center" readingOrder="0" shrinkToFit="0" vertical="center" wrapText="1"/>
    </xf>
    <xf borderId="29" fillId="15" fontId="34" numFmtId="0" xfId="0" applyAlignment="1" applyBorder="1" applyFill="1" applyFont="1">
      <alignment horizontal="center" readingOrder="0" shrinkToFit="0" vertical="center" wrapText="1"/>
    </xf>
    <xf borderId="29" fillId="15" fontId="35" numFmtId="0" xfId="0" applyAlignment="1" applyBorder="1" applyFill="1" applyFont="1">
      <alignment horizontal="center" shrinkToFit="0" vertical="center" wrapText="1"/>
    </xf>
    <xf borderId="29" fillId="15" fontId="35" numFmtId="165" xfId="0" applyAlignment="1" applyBorder="1" applyFill="1" applyFont="1" applyNumberFormat="1">
      <alignment horizontal="center" readingOrder="0" shrinkToFit="0" vertical="center" wrapText="1"/>
    </xf>
    <xf borderId="112" fillId="15" fontId="35" numFmtId="166" xfId="0" applyAlignment="1" applyBorder="1" applyFill="1" applyFont="1" applyNumberFormat="1">
      <alignment horizontal="center" readingOrder="0" shrinkToFit="0" vertical="center" wrapText="1"/>
    </xf>
    <xf borderId="113" fillId="0" fontId="2" numFmtId="0" xfId="0" applyBorder="1" applyFont="1"/>
    <xf borderId="114" fillId="0" fontId="2" numFmtId="0" xfId="0" applyBorder="1" applyFont="1"/>
    <xf borderId="115" fillId="0" fontId="2" numFmtId="0" xfId="0" applyBorder="1" applyFont="1"/>
    <xf borderId="116" fillId="0" fontId="2" numFmtId="0" xfId="0" applyBorder="1" applyFont="1"/>
    <xf borderId="117" fillId="0" fontId="2" numFmtId="0" xfId="0" applyBorder="1" applyFont="1"/>
    <xf borderId="118" fillId="0" fontId="2" numFmtId="0" xfId="0" applyBorder="1" applyFont="1"/>
    <xf borderId="111" fillId="15" fontId="17" numFmtId="0" xfId="0" applyAlignment="1" applyBorder="1" applyFill="1" applyFont="1">
      <alignment horizontal="center" vertical="center"/>
    </xf>
    <xf borderId="29" fillId="15" fontId="32" numFmtId="0" xfId="0" applyAlignment="1" applyBorder="1" applyFill="1" applyFont="1">
      <alignment horizontal="center" readingOrder="0" shrinkToFit="0" vertical="center" wrapText="1"/>
    </xf>
    <xf borderId="33" fillId="15" fontId="32" numFmtId="0" xfId="0" applyAlignment="1" applyBorder="1" applyFill="1" applyFont="1">
      <alignment horizontal="center" readingOrder="0" shrinkToFit="0" vertical="center" wrapText="1"/>
    </xf>
    <xf borderId="33" fillId="15" fontId="33" numFmtId="0" xfId="0" applyAlignment="1" applyBorder="1" applyFill="1" applyFont="1">
      <alignment horizontal="center" readingOrder="0" shrinkToFit="0" vertical="center" wrapText="1"/>
    </xf>
    <xf borderId="112" fillId="15" fontId="35" numFmtId="0" xfId="0" applyAlignment="1" applyBorder="1" applyFill="1" applyFont="1">
      <alignment horizontal="center" shrinkToFit="0" vertical="center" wrapText="1"/>
    </xf>
    <xf borderId="119" fillId="15" fontId="35" numFmtId="0" xfId="0" applyAlignment="1" applyBorder="1" applyFill="1" applyFont="1">
      <alignment horizontal="center" shrinkToFit="0" vertical="center" wrapText="1"/>
    </xf>
    <xf borderId="120" fillId="0" fontId="2" numFmtId="0" xfId="0" applyBorder="1" applyFont="1"/>
    <xf borderId="34" fillId="15" fontId="15" numFmtId="0" xfId="0" applyAlignment="1" applyBorder="1" applyFill="1" applyFont="1">
      <alignment horizontal="center" readingOrder="0" shrinkToFit="0" vertical="center" wrapText="1"/>
    </xf>
    <xf borderId="31" fillId="15" fontId="36" numFmtId="0" xfId="0" applyAlignment="1" applyBorder="1" applyFill="1" applyFont="1">
      <alignment horizontal="left" readingOrder="0" shrinkToFit="0" vertical="center" wrapText="1"/>
    </xf>
    <xf borderId="31" fillId="15" fontId="37" numFmtId="0" xfId="0" applyAlignment="1" applyBorder="1" applyFill="1" applyFont="1">
      <alignment horizontal="left" shrinkToFit="0" vertical="center" wrapText="1"/>
    </xf>
    <xf borderId="31" fillId="15" fontId="34" numFmtId="0" xfId="0" applyAlignment="1" applyBorder="1" applyFill="1" applyFont="1">
      <alignment horizontal="center" shrinkToFit="0" vertical="center" wrapText="1"/>
    </xf>
    <xf borderId="31" fillId="15" fontId="35" numFmtId="0" xfId="0" applyAlignment="1" applyBorder="1" applyFill="1" applyFont="1">
      <alignment horizontal="center" shrinkToFit="0" vertical="center" wrapText="1"/>
    </xf>
    <xf borderId="85" fillId="15" fontId="35" numFmtId="0" xfId="0" applyAlignment="1" applyBorder="1" applyFill="1" applyFont="1">
      <alignment horizontal="center" shrinkToFit="0" vertical="center" wrapText="1"/>
    </xf>
    <xf borderId="84" fillId="15" fontId="35" numFmtId="0" xfId="0" applyAlignment="1" applyBorder="1" applyFill="1" applyFont="1">
      <alignment horizontal="left" shrinkToFit="0" vertical="center" wrapText="1"/>
    </xf>
    <xf borderId="121" fillId="0" fontId="2" numFmtId="0" xfId="0" applyBorder="1" applyFont="1"/>
    <xf borderId="34" fillId="15" fontId="36" numFmtId="0" xfId="0" applyAlignment="1" applyBorder="1" applyFill="1" applyFont="1">
      <alignment horizontal="left" readingOrder="0" shrinkToFit="0" vertical="center" wrapText="1"/>
    </xf>
    <xf borderId="34" fillId="15" fontId="37" numFmtId="0" xfId="0" applyAlignment="1" applyBorder="1" applyFill="1" applyFont="1">
      <alignment horizontal="left" shrinkToFit="0" vertical="center" wrapText="1"/>
    </xf>
    <xf borderId="34" fillId="15" fontId="34" numFmtId="0" xfId="0" applyAlignment="1" applyBorder="1" applyFill="1" applyFont="1">
      <alignment horizontal="center" shrinkToFit="0" vertical="center" wrapText="1"/>
    </xf>
    <xf borderId="34" fillId="15" fontId="35" numFmtId="0" xfId="0" applyAlignment="1" applyBorder="1" applyFill="1" applyFont="1">
      <alignment horizontal="center" shrinkToFit="0" vertical="center" wrapText="1"/>
    </xf>
    <xf borderId="34" fillId="15" fontId="35" numFmtId="0" xfId="0" applyAlignment="1" applyBorder="1" applyFill="1" applyFont="1">
      <alignment horizontal="left" shrinkToFit="0" vertical="center" wrapText="1"/>
    </xf>
    <xf borderId="82" fillId="16" fontId="1" numFmtId="0" xfId="0" applyAlignment="1" applyBorder="1" applyFill="1" applyFont="1">
      <alignment horizontal="center" textRotation="255" vertical="center"/>
    </xf>
    <xf borderId="20" fillId="16" fontId="15" numFmtId="0" xfId="0" applyAlignment="1" applyBorder="1" applyFill="1" applyFont="1">
      <alignment horizontal="center" readingOrder="0" shrinkToFit="0" vertical="center" wrapText="1"/>
    </xf>
    <xf borderId="122" fillId="16" fontId="32" numFmtId="0" xfId="0" applyAlignment="1" applyBorder="1" applyFill="1" applyFont="1">
      <alignment horizontal="left" readingOrder="0" shrinkToFit="0" vertical="center" wrapText="1"/>
    </xf>
    <xf borderId="123" fillId="16" fontId="32" numFmtId="0" xfId="0" applyAlignment="1" applyBorder="1" applyFill="1" applyFont="1">
      <alignment horizontal="left" readingOrder="0" shrinkToFit="0" vertical="center" wrapText="1"/>
    </xf>
    <xf borderId="20" fillId="16" fontId="38" numFmtId="0" xfId="0" applyAlignment="1" applyBorder="1" applyFill="1" applyFont="1">
      <alignment horizontal="left" readingOrder="0" shrinkToFit="0" vertical="center" wrapText="1"/>
    </xf>
    <xf borderId="63" fillId="16" fontId="34" numFmtId="0" xfId="0" applyAlignment="1" applyBorder="1" applyFill="1" applyFont="1">
      <alignment horizontal="left" readingOrder="0" shrinkToFit="0" vertical="center" wrapText="1"/>
    </xf>
    <xf borderId="124" fillId="16" fontId="39" numFmtId="0" xfId="0" applyAlignment="1" applyBorder="1" applyFill="1" applyFont="1">
      <alignment horizontal="center" readingOrder="0" shrinkToFit="0" vertical="center" wrapText="1"/>
    </xf>
    <xf borderId="63" fillId="16" fontId="35" numFmtId="0" xfId="0" applyAlignment="1" applyBorder="1" applyFill="1" applyFont="1">
      <alignment horizontal="center" readingOrder="0" shrinkToFit="0" vertical="center" wrapText="1"/>
    </xf>
    <xf borderId="124" fillId="16" fontId="35" numFmtId="0" xfId="0" applyAlignment="1" applyBorder="1" applyFill="1" applyFont="1">
      <alignment horizontal="center" readingOrder="0" shrinkToFit="0" vertical="center" wrapText="1"/>
    </xf>
    <xf borderId="20" fillId="16" fontId="35" numFmtId="0" xfId="0" applyAlignment="1" applyBorder="1" applyFill="1" applyFont="1">
      <alignment horizontal="center" readingOrder="0" shrinkToFit="0" vertical="center" wrapText="1"/>
    </xf>
    <xf borderId="125" fillId="0" fontId="2" numFmtId="0" xfId="0" applyBorder="1" applyFont="1"/>
    <xf borderId="126" fillId="0" fontId="2" numFmtId="0" xfId="0" applyBorder="1" applyFont="1"/>
    <xf borderId="64" fillId="16" fontId="34" numFmtId="0" xfId="0" applyAlignment="1" applyBorder="1" applyFill="1" applyFont="1">
      <alignment horizontal="left" readingOrder="0" shrinkToFit="0" vertical="center" wrapText="1"/>
    </xf>
    <xf borderId="17" fillId="16" fontId="39" numFmtId="0" xfId="0" applyAlignment="1" applyBorder="1" applyFill="1" applyFont="1">
      <alignment horizontal="left" readingOrder="0" shrinkToFit="0" vertical="center" wrapText="1"/>
    </xf>
    <xf borderId="64" fillId="16" fontId="35" numFmtId="0" xfId="0" applyAlignment="1" applyBorder="1" applyFill="1" applyFont="1">
      <alignment horizontal="center" readingOrder="0" shrinkToFit="0" vertical="center" wrapText="1"/>
    </xf>
    <xf borderId="17" fillId="16" fontId="35" numFmtId="0" xfId="0" applyAlignment="1" applyBorder="1" applyFill="1" applyFont="1">
      <alignment horizontal="center" readingOrder="0" shrinkToFit="0" vertical="center" wrapText="1"/>
    </xf>
    <xf borderId="127" fillId="0" fontId="2" numFmtId="0" xfId="0" applyBorder="1" applyFont="1"/>
    <xf borderId="128" fillId="0" fontId="2" numFmtId="0" xfId="0" applyBorder="1" applyFont="1"/>
    <xf borderId="65" fillId="16" fontId="34" numFmtId="0" xfId="0" applyAlignment="1" applyBorder="1" applyFill="1" applyFont="1">
      <alignment horizontal="left" readingOrder="0" shrinkToFit="0" vertical="center" wrapText="1"/>
    </xf>
    <xf borderId="103" fillId="16" fontId="39" numFmtId="0" xfId="0" applyAlignment="1" applyBorder="1" applyFill="1" applyFont="1">
      <alignment horizontal="left" readingOrder="0" shrinkToFit="0" vertical="center" wrapText="1"/>
    </xf>
    <xf borderId="65" fillId="16" fontId="35" numFmtId="0" xfId="0" applyAlignment="1" applyBorder="1" applyFill="1" applyFont="1">
      <alignment horizontal="center" readingOrder="0" shrinkToFit="0" vertical="center" wrapText="1"/>
    </xf>
    <xf borderId="103" fillId="16" fontId="35" numFmtId="0" xfId="0" applyAlignment="1" applyBorder="1" applyFill="1" applyFont="1">
      <alignment horizontal="center" readingOrder="0" shrinkToFit="0" vertical="center" wrapText="1"/>
    </xf>
    <xf borderId="20" fillId="16" fontId="15" numFmtId="0" xfId="0" applyAlignment="1" applyBorder="1" applyFill="1" applyFont="1">
      <alignment horizontal="center" shrinkToFit="0" vertical="center" wrapText="1"/>
    </xf>
    <xf borderId="114" fillId="16" fontId="32" numFmtId="0" xfId="0" applyAlignment="1" applyBorder="1" applyFill="1" applyFont="1">
      <alignment horizontal="left" readingOrder="0" shrinkToFit="0" vertical="center" wrapText="1"/>
    </xf>
    <xf borderId="114" fillId="16" fontId="36" numFmtId="0" xfId="0" applyAlignment="1" applyBorder="1" applyFill="1" applyFont="1">
      <alignment horizontal="left" readingOrder="0" shrinkToFit="0" vertical="center" wrapText="1"/>
    </xf>
    <xf borderId="78" fillId="16" fontId="34" numFmtId="0" xfId="0" applyAlignment="1" applyBorder="1" applyFill="1" applyFont="1">
      <alignment horizontal="left" readingOrder="0" shrinkToFit="0" vertical="center" wrapText="1"/>
    </xf>
    <xf borderId="129" fillId="16" fontId="40" numFmtId="0" xfId="0" applyAlignment="1" applyBorder="1" applyFill="1" applyFont="1">
      <alignment horizontal="left" readingOrder="0" shrinkToFit="0" vertical="center" wrapText="1"/>
    </xf>
    <xf borderId="129" fillId="16" fontId="35" numFmtId="0" xfId="0" applyAlignment="1" applyBorder="1" applyFill="1" applyFont="1">
      <alignment horizontal="center" readingOrder="0" shrinkToFit="0" vertical="center" wrapText="1"/>
    </xf>
    <xf borderId="114" fillId="16" fontId="35" numFmtId="0" xfId="0" applyAlignment="1" applyBorder="1" applyFill="1" applyFont="1">
      <alignment horizontal="center" readingOrder="0" shrinkToFit="0" vertical="center" wrapText="1"/>
    </xf>
    <xf borderId="47" fillId="16" fontId="34" numFmtId="0" xfId="0" applyAlignment="1" applyBorder="1" applyFill="1" applyFont="1">
      <alignment horizontal="left" readingOrder="0" shrinkToFit="0" vertical="center" wrapText="1"/>
    </xf>
    <xf borderId="129" fillId="16" fontId="39" numFmtId="0" xfId="0" applyAlignment="1" applyBorder="1" applyFill="1" applyFont="1">
      <alignment horizontal="left" readingOrder="0" shrinkToFit="0" vertical="center" wrapText="1"/>
    </xf>
    <xf borderId="26" fillId="16" fontId="34" numFmtId="0" xfId="0" applyAlignment="1" applyBorder="1" applyFill="1" applyFont="1">
      <alignment horizontal="left" readingOrder="0" shrinkToFit="0" vertical="center" wrapText="1"/>
    </xf>
    <xf borderId="26" fillId="16" fontId="39" numFmtId="0" xfId="0" applyAlignment="1" applyBorder="1" applyFill="1" applyFont="1">
      <alignment horizontal="left" readingOrder="0" shrinkToFit="0" vertical="center" wrapText="1"/>
    </xf>
    <xf borderId="20" fillId="16" fontId="34" numFmtId="0" xfId="0" applyAlignment="1" applyBorder="1" applyFill="1" applyFont="1">
      <alignment horizontal="left" readingOrder="0" shrinkToFit="0" vertical="center" wrapText="1"/>
    </xf>
    <xf borderId="20" fillId="16" fontId="39" numFmtId="0" xfId="0" applyAlignment="1" applyBorder="1" applyFill="1" applyFont="1">
      <alignment horizontal="left" readingOrder="0" shrinkToFit="0" vertical="center" wrapText="1"/>
    </xf>
    <xf borderId="114" fillId="16" fontId="15" numFmtId="0" xfId="0" applyAlignment="1" applyBorder="1" applyFill="1" applyFont="1">
      <alignment horizontal="center" shrinkToFit="0" vertical="center" wrapText="1"/>
    </xf>
    <xf borderId="20" fillId="16" fontId="32" numFmtId="0" xfId="0" applyAlignment="1" applyBorder="1" applyFill="1" applyFont="1">
      <alignment horizontal="left" readingOrder="0" shrinkToFit="0" vertical="center" wrapText="1"/>
    </xf>
    <xf borderId="20" fillId="16" fontId="36" numFmtId="0" xfId="0" applyAlignment="1" applyBorder="1" applyFill="1" applyFont="1">
      <alignment horizontal="left" readingOrder="0" shrinkToFit="0" vertical="center" wrapText="1"/>
    </xf>
    <xf borderId="63" fillId="16" fontId="34" numFmtId="0" xfId="0" applyAlignment="1" applyBorder="1" applyFill="1" applyFont="1">
      <alignment horizontal="center" readingOrder="0" shrinkToFit="0" vertical="center" wrapText="1"/>
    </xf>
    <xf borderId="130" fillId="16" fontId="35" numFmtId="0" xfId="0" applyAlignment="1" applyBorder="1" applyFill="1" applyFont="1">
      <alignment horizontal="left" shrinkToFit="0" vertical="center" wrapText="1"/>
    </xf>
    <xf borderId="63" fillId="16" fontId="35" numFmtId="0" xfId="0" applyAlignment="1" applyBorder="1" applyFill="1" applyFont="1">
      <alignment horizontal="left" shrinkToFit="0" vertical="center" wrapText="1"/>
    </xf>
    <xf borderId="64" fillId="16" fontId="39" numFmtId="0" xfId="0" applyAlignment="1" applyBorder="1" applyFill="1" applyFont="1">
      <alignment horizontal="center" readingOrder="0" shrinkToFit="0" vertical="center" wrapText="1"/>
    </xf>
    <xf borderId="131" fillId="16" fontId="35" numFmtId="0" xfId="0" applyAlignment="1" applyBorder="1" applyFill="1" applyFont="1">
      <alignment horizontal="left" shrinkToFit="0" vertical="center" wrapText="1"/>
    </xf>
    <xf borderId="64" fillId="16" fontId="35" numFmtId="0" xfId="0" applyAlignment="1" applyBorder="1" applyFill="1" applyFont="1">
      <alignment horizontal="left" shrinkToFit="0" vertical="center" wrapText="1"/>
    </xf>
    <xf borderId="132" fillId="0" fontId="2" numFmtId="0" xfId="0" applyBorder="1" applyFont="1"/>
    <xf borderId="65" fillId="16" fontId="39" numFmtId="0" xfId="0" applyAlignment="1" applyBorder="1" applyFill="1" applyFont="1">
      <alignment horizontal="center" readingOrder="0" shrinkToFit="0" vertical="center" wrapText="1"/>
    </xf>
    <xf borderId="104" fillId="16" fontId="35" numFmtId="0" xfId="0" applyAlignment="1" applyBorder="1" applyFill="1" applyFont="1">
      <alignment horizontal="left" shrinkToFit="0" vertical="center" wrapText="1"/>
    </xf>
    <xf borderId="65" fillId="16" fontId="35" numFmtId="0" xfId="0" applyAlignment="1" applyBorder="1" applyFill="1" applyFont="1">
      <alignment horizontal="left" shrinkToFit="0" vertical="center" wrapText="1"/>
    </xf>
    <xf borderId="4" fillId="17" fontId="36" numFmtId="0" xfId="0" applyAlignment="1" applyBorder="1" applyFill="1" applyFont="1">
      <alignment horizontal="center" shrinkToFit="0" textRotation="255" vertical="center" wrapText="1"/>
    </xf>
    <xf borderId="126" fillId="18" fontId="15" numFmtId="0" xfId="0" applyAlignment="1" applyBorder="1" applyFill="1" applyFont="1">
      <alignment horizontal="center" shrinkToFit="0" vertical="center" wrapText="1"/>
    </xf>
    <xf borderId="20" fillId="7" fontId="38" numFmtId="0" xfId="0" applyAlignment="1" applyBorder="1" applyFill="1" applyFont="1">
      <alignment horizontal="center" readingOrder="0" shrinkToFit="0" vertical="center" wrapText="1"/>
    </xf>
    <xf borderId="20" fillId="7" fontId="36" numFmtId="0" xfId="0" applyAlignment="1" applyBorder="1" applyFill="1" applyFont="1">
      <alignment horizontal="center" readingOrder="0" shrinkToFit="0" vertical="center" wrapText="1"/>
    </xf>
    <xf borderId="133" fillId="7" fontId="40" numFmtId="0" xfId="0" applyAlignment="1" applyBorder="1" applyFill="1" applyFont="1">
      <alignment horizontal="left" readingOrder="0" shrinkToFit="0" vertical="center" wrapText="1"/>
    </xf>
    <xf borderId="28" fillId="7" fontId="40" numFmtId="0" xfId="0" applyAlignment="1" applyBorder="1" applyFill="1" applyFont="1">
      <alignment horizontal="center" readingOrder="0" shrinkToFit="0" vertical="top" wrapText="1"/>
    </xf>
    <xf borderId="92" fillId="7" fontId="41" numFmtId="167" xfId="0" applyAlignment="1" applyBorder="1" applyFill="1" applyFont="1" applyNumberFormat="1">
      <alignment horizontal="center" shrinkToFit="0" vertical="top" wrapText="1"/>
    </xf>
    <xf borderId="97" fillId="7" fontId="41" numFmtId="167" xfId="0" applyAlignment="1" applyBorder="1" applyFill="1" applyFont="1" applyNumberFormat="1">
      <alignment horizontal="left" shrinkToFit="0" vertical="top" wrapText="1"/>
    </xf>
    <xf borderId="97" fillId="7" fontId="41" numFmtId="0" xfId="0" applyAlignment="1" applyBorder="1" applyFill="1" applyFont="1">
      <alignment horizontal="center" shrinkToFit="0" vertical="top" wrapText="1"/>
    </xf>
    <xf borderId="18" fillId="7" fontId="40" numFmtId="0" xfId="0" applyAlignment="1" applyBorder="1" applyFill="1" applyFont="1">
      <alignment horizontal="left" readingOrder="0" shrinkToFit="0" vertical="center" wrapText="1"/>
    </xf>
    <xf borderId="31" fillId="7" fontId="40" numFmtId="0" xfId="0" applyAlignment="1" applyBorder="1" applyFill="1" applyFont="1">
      <alignment horizontal="center" readingOrder="0" shrinkToFit="0" vertical="top" wrapText="1"/>
    </xf>
    <xf borderId="109" fillId="7" fontId="41" numFmtId="167" xfId="0" applyAlignment="1" applyBorder="1" applyFill="1" applyFont="1" applyNumberFormat="1">
      <alignment horizontal="center" shrinkToFit="0" vertical="top" wrapText="1"/>
    </xf>
    <xf borderId="134" fillId="7" fontId="41" numFmtId="167" xfId="0" applyAlignment="1" applyBorder="1" applyFill="1" applyFont="1" applyNumberFormat="1">
      <alignment horizontal="left" shrinkToFit="0" vertical="top" wrapText="1"/>
    </xf>
    <xf borderId="134" fillId="7" fontId="41" numFmtId="0" xfId="0" applyAlignment="1" applyBorder="1" applyFill="1" applyFont="1">
      <alignment horizontal="center" shrinkToFit="0" vertical="top" wrapText="1"/>
    </xf>
    <xf borderId="135" fillId="0" fontId="2" numFmtId="0" xfId="0" applyBorder="1" applyFont="1"/>
    <xf borderId="129" fillId="0" fontId="2" numFmtId="0" xfId="0" applyBorder="1" applyFont="1"/>
    <xf borderId="136" fillId="7" fontId="40" numFmtId="0" xfId="0" applyAlignment="1" applyBorder="1" applyFill="1" applyFont="1">
      <alignment horizontal="left" readingOrder="0" shrinkToFit="0" vertical="center" wrapText="1"/>
    </xf>
    <xf borderId="82" fillId="18" fontId="15" numFmtId="0" xfId="0" applyAlignment="1" applyBorder="1" applyFill="1" applyFont="1">
      <alignment horizontal="center" shrinkToFit="0" vertical="center" wrapText="1"/>
    </xf>
    <xf borderId="130" fillId="7" fontId="40" numFmtId="0" xfId="0" applyAlignment="1" applyBorder="1" applyFill="1" applyFont="1">
      <alignment horizontal="left" readingOrder="0" shrinkToFit="0" vertical="center" wrapText="1"/>
    </xf>
    <xf borderId="18" fillId="7" fontId="40" numFmtId="0" xfId="0" applyAlignment="1" applyBorder="1" applyFill="1" applyFont="1">
      <alignment horizontal="center" readingOrder="0" shrinkToFit="0" vertical="center" wrapText="1"/>
    </xf>
    <xf borderId="131" fillId="7" fontId="40" numFmtId="0" xfId="0" applyAlignment="1" applyBorder="1" applyFill="1" applyFont="1">
      <alignment horizontal="left" readingOrder="0" shrinkToFit="0" vertical="center" wrapText="1"/>
    </xf>
    <xf borderId="65" fillId="7" fontId="36" numFmtId="0" xfId="0" applyAlignment="1" applyBorder="1" applyFill="1" applyFont="1">
      <alignment horizontal="center" readingOrder="0" shrinkToFit="0" vertical="center" wrapText="1"/>
    </xf>
    <xf borderId="104" fillId="7" fontId="40" numFmtId="0" xfId="0" applyAlignment="1" applyBorder="1" applyFill="1" applyFont="1">
      <alignment horizontal="left" shrinkToFit="0" vertical="center" wrapText="1"/>
    </xf>
    <xf borderId="18" fillId="7" fontId="40" numFmtId="0" xfId="0" applyAlignment="1" applyBorder="1" applyFill="1" applyFont="1">
      <alignment horizontal="center" shrinkToFit="0" vertical="top" wrapText="1"/>
    </xf>
    <xf borderId="92" fillId="7" fontId="41" numFmtId="168" xfId="0" applyAlignment="1" applyBorder="1" applyFill="1" applyFont="1" applyNumberFormat="1">
      <alignment horizontal="left" shrinkToFit="0" vertical="top" wrapText="1"/>
    </xf>
    <xf borderId="97" fillId="7" fontId="41" numFmtId="168" xfId="0" applyAlignment="1" applyBorder="1" applyFill="1" applyFont="1" applyNumberFormat="1">
      <alignment horizontal="left" shrinkToFit="0" vertical="top" wrapText="1"/>
    </xf>
    <xf borderId="82" fillId="18" fontId="41" numFmtId="0" xfId="0" applyAlignment="1" applyBorder="1" applyFill="1" applyFont="1">
      <alignment horizontal="center" shrinkToFit="0" vertical="center" wrapText="1"/>
    </xf>
    <xf borderId="20" fillId="7" fontId="38" numFmtId="0" xfId="0" applyAlignment="1" applyBorder="1" applyFill="1" applyFont="1">
      <alignment horizontal="left" readingOrder="0" shrinkToFit="0" vertical="top" wrapText="1"/>
    </xf>
    <xf borderId="20" fillId="7" fontId="38" numFmtId="0" xfId="0" applyAlignment="1" applyBorder="1" applyFill="1" applyFont="1">
      <alignment horizontal="left" readingOrder="0" shrinkToFit="0" vertical="center" wrapText="1"/>
    </xf>
    <xf borderId="20" fillId="7" fontId="36" numFmtId="0" xfId="0" applyAlignment="1" applyBorder="1" applyFill="1" applyFont="1">
      <alignment readingOrder="0" shrinkToFit="0" vertical="center" wrapText="1"/>
    </xf>
    <xf borderId="104" fillId="7" fontId="40" numFmtId="0" xfId="0" applyAlignment="1" applyBorder="1" applyFill="1" applyFont="1">
      <alignment horizontal="left" readingOrder="0" shrinkToFit="0" vertical="center" wrapText="1"/>
    </xf>
    <xf borderId="92" fillId="7" fontId="41" numFmtId="168" xfId="0" applyAlignment="1" applyBorder="1" applyFill="1" applyFont="1" applyNumberFormat="1">
      <alignment horizontal="left" shrinkToFit="0" vertical="center" wrapText="1"/>
    </xf>
    <xf borderId="97" fillId="7" fontId="41" numFmtId="169" xfId="0" applyAlignment="1" applyBorder="1" applyFill="1" applyFont="1" applyNumberFormat="1">
      <alignment horizontal="left" shrinkToFit="0" vertical="center" wrapText="1"/>
    </xf>
    <xf borderId="97" fillId="7" fontId="41" numFmtId="0" xfId="0" applyAlignment="1" applyBorder="1" applyFill="1" applyFont="1">
      <alignment horizontal="center" shrinkToFit="0" vertical="center" wrapText="1"/>
    </xf>
    <xf borderId="137" fillId="17" fontId="13" numFmtId="0" xfId="0" applyAlignment="1" applyBorder="1" applyFill="1" applyFont="1">
      <alignment horizontal="center" shrinkToFit="0" textRotation="255" vertical="center" wrapText="1"/>
    </xf>
    <xf borderId="20" fillId="17" fontId="41" numFmtId="0" xfId="0" applyAlignment="1" applyBorder="1" applyFill="1" applyFont="1">
      <alignment horizontal="center" shrinkToFit="0" textRotation="255" vertical="center" wrapText="1"/>
    </xf>
    <xf borderId="111" fillId="19" fontId="40" numFmtId="0" xfId="0" applyAlignment="1" applyBorder="1" applyFill="1" applyFont="1">
      <alignment horizontal="left" shrinkToFit="0" vertical="center" wrapText="1"/>
    </xf>
    <xf borderId="29" fillId="19" fontId="40" numFmtId="0" xfId="0" applyAlignment="1" applyBorder="1" applyFill="1" applyFont="1">
      <alignment horizontal="left" shrinkToFit="0" vertical="center" wrapText="1"/>
    </xf>
    <xf borderId="138" fillId="19" fontId="8" numFmtId="0" xfId="0" applyAlignment="1" applyBorder="1" applyFill="1" applyFont="1">
      <alignment horizontal="center" shrinkToFit="0" vertical="center" wrapText="1"/>
    </xf>
    <xf borderId="63" fillId="19" fontId="40" numFmtId="0" xfId="0" applyAlignment="1" applyBorder="1" applyFill="1" applyFont="1">
      <alignment shrinkToFit="0" vertical="top" wrapText="1"/>
    </xf>
    <xf borderId="129" fillId="19" fontId="41" numFmtId="0" xfId="0" applyAlignment="1" applyBorder="1" applyFill="1" applyFont="1">
      <alignment horizontal="center" shrinkToFit="0" vertical="top" wrapText="1"/>
    </xf>
    <xf borderId="47" fillId="19" fontId="41" numFmtId="0" xfId="0" applyAlignment="1" applyBorder="1" applyFill="1" applyFont="1">
      <alignment horizontal="center" vertical="top"/>
    </xf>
    <xf borderId="139" fillId="0" fontId="2" numFmtId="0" xfId="0" applyBorder="1" applyFont="1"/>
    <xf borderId="140" fillId="0" fontId="2" numFmtId="0" xfId="0" applyBorder="1" applyFont="1"/>
    <xf borderId="134" fillId="19" fontId="40" numFmtId="0" xfId="0" applyAlignment="1" applyBorder="1" applyFill="1" applyFont="1">
      <alignment shrinkToFit="0" vertical="top" wrapText="1"/>
    </xf>
    <xf borderId="65" fillId="19" fontId="41" numFmtId="0" xfId="0" applyAlignment="1" applyBorder="1" applyFill="1" applyFont="1">
      <alignment horizontal="center" shrinkToFit="0" vertical="top" wrapText="1"/>
    </xf>
    <xf borderId="47" fillId="19" fontId="18" numFmtId="0" xfId="0" applyAlignment="1" applyBorder="1" applyFill="1" applyFont="1">
      <alignment vertical="top"/>
    </xf>
    <xf borderId="20" fillId="19" fontId="40" numFmtId="0" xfId="0" applyAlignment="1" applyBorder="1" applyFill="1" applyFont="1">
      <alignment horizontal="left" shrinkToFit="0" vertical="center" wrapText="1"/>
    </xf>
    <xf borderId="137" fillId="19" fontId="8" numFmtId="0" xfId="0" applyAlignment="1" applyBorder="1" applyFill="1" applyFont="1">
      <alignment horizontal="center" shrinkToFit="0" vertical="center" wrapText="1"/>
    </xf>
    <xf borderId="63" fillId="19" fontId="41" numFmtId="0" xfId="0" applyAlignment="1" applyBorder="1" applyFill="1" applyFont="1">
      <alignment horizontal="center" shrinkToFit="0" wrapText="1"/>
    </xf>
    <xf borderId="141" fillId="19" fontId="40" numFmtId="0" xfId="0" applyAlignment="1" applyBorder="1" applyFill="1" applyFont="1">
      <alignment shrinkToFit="0" vertical="top" wrapText="1"/>
    </xf>
    <xf borderId="141" fillId="19" fontId="41" numFmtId="0" xfId="0" applyAlignment="1" applyBorder="1" applyFill="1" applyFont="1">
      <alignment horizontal="center" shrinkToFit="0" wrapText="1"/>
    </xf>
    <xf borderId="142" fillId="0" fontId="2" numFmtId="0" xfId="0" applyBorder="1" applyFont="1"/>
    <xf borderId="134" fillId="19" fontId="41" numFmtId="0" xfId="0" applyAlignment="1" applyBorder="1" applyFill="1" applyFont="1">
      <alignment horizontal="center" shrinkToFit="0" wrapText="1"/>
    </xf>
    <xf borderId="20" fillId="19" fontId="40" numFmtId="0" xfId="0" applyAlignment="1" applyBorder="1" applyFill="1" applyFont="1">
      <alignment horizontal="center" shrinkToFit="0" vertical="center" wrapText="1"/>
    </xf>
    <xf borderId="42" fillId="19" fontId="40" numFmtId="0" xfId="0" applyAlignment="1" applyBorder="1" applyFill="1" applyFont="1">
      <alignment shrinkToFit="0" vertical="top" wrapText="1"/>
    </xf>
    <xf borderId="63" fillId="19" fontId="41" numFmtId="0" xfId="0" applyAlignment="1" applyBorder="1" applyFill="1" applyFont="1">
      <alignment horizontal="center" shrinkToFit="0" vertical="top" wrapText="1"/>
    </xf>
    <xf borderId="48" fillId="19" fontId="40" numFmtId="0" xfId="0" applyAlignment="1" applyBorder="1" applyFill="1" applyFont="1">
      <alignment shrinkToFit="0" vertical="top" wrapText="1"/>
    </xf>
    <xf borderId="141" fillId="19" fontId="41" numFmtId="0" xfId="0" applyAlignment="1" applyBorder="1" applyFill="1" applyFont="1">
      <alignment horizontal="center" shrinkToFit="0" vertical="top" wrapText="1"/>
    </xf>
    <xf borderId="54" fillId="19" fontId="40" numFmtId="0" xfId="0" applyAlignment="1" applyBorder="1" applyFill="1" applyFont="1">
      <alignment shrinkToFit="0" vertical="top" wrapText="1"/>
    </xf>
    <xf borderId="134" fillId="19" fontId="41" numFmtId="0" xfId="0" applyAlignment="1" applyBorder="1" applyFill="1" applyFont="1">
      <alignment horizontal="center" shrinkToFit="0" vertical="top" wrapText="1"/>
    </xf>
    <xf borderId="97" fillId="17" fontId="41" numFmtId="0" xfId="0" applyAlignment="1" applyBorder="1" applyFill="1" applyFont="1">
      <alignment horizontal="center" shrinkToFit="0" textRotation="255" vertical="center" wrapText="1"/>
    </xf>
    <xf borderId="97" fillId="19" fontId="40" numFmtId="0" xfId="0" applyAlignment="1" applyBorder="1" applyFill="1" applyFont="1">
      <alignment horizontal="left" shrinkToFit="0" vertical="center" wrapText="1"/>
    </xf>
    <xf borderId="97" fillId="19" fontId="8" numFmtId="0" xfId="0" applyAlignment="1" applyBorder="1" applyFill="1" applyFont="1">
      <alignment horizontal="center" shrinkToFit="0" vertical="center" wrapText="1"/>
    </xf>
    <xf borderId="97" fillId="19" fontId="40" numFmtId="0" xfId="0" applyAlignment="1" applyBorder="1" applyFill="1" applyFont="1">
      <alignment shrinkToFit="0" vertical="top" wrapText="1"/>
    </xf>
    <xf borderId="97" fillId="19" fontId="41" numFmtId="0" xfId="0" applyAlignment="1" applyBorder="1" applyFill="1" applyFont="1">
      <alignment horizontal="center" shrinkToFit="0" vertical="top" wrapText="1"/>
    </xf>
    <xf borderId="0" fillId="0" fontId="42" numFmtId="0" xfId="0" applyFont="1"/>
    <xf borderId="0" fillId="0" fontId="43" numFmtId="0" xfId="0" applyAlignment="1" applyFont="1">
      <alignment horizontal="center"/>
    </xf>
    <xf borderId="0" fillId="0" fontId="42" numFmtId="0" xfId="0" applyAlignment="1" applyFont="1">
      <alignment horizontal="center"/>
    </xf>
    <xf borderId="0" fillId="0" fontId="13" numFmtId="0" xfId="0" applyAlignment="1" applyFont="1">
      <alignment horizontal="center"/>
    </xf>
    <xf borderId="0" fillId="0" fontId="18" numFmtId="0" xfId="0" applyFont="1"/>
    <xf borderId="0" fillId="0" fontId="13" numFmtId="0" xfId="0" applyAlignment="1" applyFont="1">
      <alignment horizontal="center" vertical="center"/>
    </xf>
    <xf borderId="16" fillId="20" fontId="13" numFmtId="0" xfId="0" applyAlignment="1" applyBorder="1" applyFill="1" applyFont="1">
      <alignment horizontal="left"/>
    </xf>
    <xf borderId="34" fillId="5" fontId="13" numFmtId="0" xfId="0" applyAlignment="1" applyBorder="1" applyFill="1" applyFont="1">
      <alignment horizontal="center" vertical="center"/>
    </xf>
    <xf borderId="16" fillId="5" fontId="13" numFmtId="0" xfId="0" applyAlignment="1" applyBorder="1" applyFill="1" applyFont="1">
      <alignment horizontal="center" vertical="center"/>
    </xf>
    <xf borderId="31" fillId="5" fontId="13" numFmtId="0" xfId="0" applyAlignment="1" applyBorder="1" applyFill="1" applyFont="1">
      <alignment vertical="center"/>
    </xf>
    <xf borderId="34" fillId="5" fontId="44" numFmtId="0" xfId="0" applyAlignment="1" applyBorder="1" applyFill="1" applyFont="1">
      <alignment horizontal="center" vertical="center"/>
    </xf>
    <xf borderId="34" fillId="5" fontId="13" numFmtId="0" xfId="0" applyAlignment="1" applyBorder="1" applyFill="1" applyFont="1">
      <alignment readingOrder="0"/>
    </xf>
    <xf borderId="81" fillId="21" fontId="45" numFmtId="0" xfId="0" applyAlignment="1" applyBorder="1" applyFill="1" applyFont="1">
      <alignment textRotation="255" vertical="center"/>
    </xf>
    <xf borderId="20" fillId="4" fontId="13" numFmtId="0" xfId="0" applyAlignment="1" applyBorder="1" applyFill="1" applyFont="1">
      <alignment horizontal="center" readingOrder="0" shrinkToFit="0" vertical="center" wrapText="1"/>
    </xf>
    <xf borderId="63" fillId="15" fontId="32" numFmtId="0" xfId="0" applyAlignment="1" applyBorder="1" applyFill="1" applyFont="1">
      <alignment horizontal="left" readingOrder="0" shrinkToFit="0" vertical="center" wrapText="1"/>
    </xf>
    <xf borderId="63" fillId="4" fontId="46" numFmtId="167" xfId="0" applyAlignment="1" applyBorder="1" applyFill="1" applyFont="1" applyNumberFormat="1">
      <alignment horizontal="center" readingOrder="0" vertical="center"/>
    </xf>
    <xf borderId="130" fillId="4" fontId="46" numFmtId="167" xfId="0" applyAlignment="1" applyBorder="1" applyFill="1" applyFont="1" applyNumberFormat="1">
      <alignment horizontal="center" readingOrder="0" vertical="center"/>
    </xf>
    <xf borderId="39" fillId="4" fontId="18" numFmtId="167" xfId="0" applyAlignment="1" applyBorder="1" applyFill="1" applyFont="1" applyNumberFormat="1">
      <alignment horizontal="center" shrinkToFit="0" vertical="center" wrapText="1"/>
    </xf>
    <xf borderId="40" fillId="4" fontId="47" numFmtId="0" xfId="0" applyAlignment="1" applyBorder="1" applyFill="1" applyFont="1">
      <alignment horizontal="center" readingOrder="0" shrinkToFit="0" vertical="center" wrapText="1"/>
    </xf>
    <xf borderId="40" fillId="4" fontId="18" numFmtId="167" xfId="0" applyAlignment="1" applyBorder="1" applyFill="1" applyFont="1" applyNumberFormat="1">
      <alignment horizontal="center" shrinkToFit="0" vertical="center" wrapText="1"/>
    </xf>
    <xf borderId="57" fillId="4" fontId="17" numFmtId="0" xfId="0" applyAlignment="1" applyBorder="1" applyFill="1" applyFont="1">
      <alignment horizontal="center" shrinkToFit="0" vertical="center" wrapText="1"/>
    </xf>
    <xf borderId="63" fillId="4" fontId="19" numFmtId="0" xfId="0" applyAlignment="1" applyBorder="1" applyFill="1" applyFont="1">
      <alignment horizontal="center" vertical="center"/>
    </xf>
    <xf borderId="64" fillId="15" fontId="32" numFmtId="0" xfId="0" applyAlignment="1" applyBorder="1" applyFill="1" applyFont="1">
      <alignment horizontal="left" readingOrder="0" shrinkToFit="0" vertical="center" wrapText="1"/>
    </xf>
    <xf borderId="64" fillId="4" fontId="46" numFmtId="167" xfId="0" applyAlignment="1" applyBorder="1" applyFill="1" applyFont="1" applyNumberFormat="1">
      <alignment horizontal="center" readingOrder="0" vertical="center"/>
    </xf>
    <xf borderId="131" fillId="4" fontId="46" numFmtId="167" xfId="0" applyAlignment="1" applyBorder="1" applyFill="1" applyFont="1" applyNumberFormat="1">
      <alignment horizontal="center" readingOrder="0" vertical="center"/>
    </xf>
    <xf borderId="46" fillId="4" fontId="48" numFmtId="0" xfId="0" applyAlignment="1" applyBorder="1" applyFill="1" applyFont="1">
      <alignment horizontal="center" vertical="center"/>
    </xf>
    <xf borderId="31" fillId="4" fontId="47" numFmtId="0" xfId="0" applyAlignment="1" applyBorder="1" applyFill="1" applyFont="1">
      <alignment horizontal="center" readingOrder="0"/>
    </xf>
    <xf borderId="31" fillId="4" fontId="48" numFmtId="0" xfId="0" applyBorder="1" applyFill="1" applyFont="1"/>
    <xf borderId="31" fillId="4" fontId="48" numFmtId="0" xfId="0" applyAlignment="1" applyBorder="1" applyFill="1" applyFont="1">
      <alignment horizontal="center" vertical="center"/>
    </xf>
    <xf borderId="31" fillId="4" fontId="48" numFmtId="0" xfId="0" applyAlignment="1" applyBorder="1" applyFill="1" applyFont="1">
      <alignment vertical="center"/>
    </xf>
    <xf borderId="59" fillId="4" fontId="48" numFmtId="0" xfId="0" applyAlignment="1" applyBorder="1" applyFill="1" applyFont="1">
      <alignment horizontal="center" vertical="center"/>
    </xf>
    <xf borderId="64" fillId="4" fontId="48" numFmtId="0" xfId="0" applyAlignment="1" applyBorder="1" applyFill="1" applyFont="1">
      <alignment shrinkToFit="0" vertical="center" wrapText="0"/>
    </xf>
    <xf borderId="129" fillId="4" fontId="34" numFmtId="0" xfId="0" applyAlignment="1" applyBorder="1" applyFill="1" applyFont="1">
      <alignment horizontal="left" readingOrder="0" shrinkToFit="0" vertical="center" wrapText="1"/>
    </xf>
    <xf borderId="46" fillId="4" fontId="46" numFmtId="0" xfId="0" applyAlignment="1" applyBorder="1" applyFill="1" applyFont="1">
      <alignment horizontal="center" vertical="center"/>
    </xf>
    <xf borderId="31" fillId="4" fontId="47" numFmtId="0" xfId="0" applyAlignment="1" applyBorder="1" applyFill="1" applyFont="1">
      <alignment horizontal="center" readingOrder="0" vertical="center"/>
    </xf>
    <xf borderId="31" fillId="4" fontId="46" numFmtId="0" xfId="0" applyAlignment="1" applyBorder="1" applyFill="1" applyFont="1">
      <alignment horizontal="center" vertical="center"/>
    </xf>
    <xf borderId="31" fillId="4" fontId="49" numFmtId="0" xfId="0" applyAlignment="1" applyBorder="1" applyFill="1" applyFont="1">
      <alignment horizontal="center" vertical="center"/>
    </xf>
    <xf borderId="59" fillId="4" fontId="31" numFmtId="0" xfId="0" applyAlignment="1" applyBorder="1" applyFill="1" applyFont="1">
      <alignment horizontal="center" vertical="center"/>
    </xf>
    <xf borderId="64" fillId="4" fontId="47" numFmtId="0" xfId="0" applyAlignment="1" applyBorder="1" applyFill="1" applyFont="1">
      <alignment horizontal="left" vertical="center"/>
    </xf>
    <xf borderId="139" fillId="4" fontId="18" numFmtId="167" xfId="0" applyAlignment="1" applyBorder="1" applyFill="1" applyFont="1" applyNumberFormat="1">
      <alignment horizontal="center" shrinkToFit="0" vertical="center" wrapText="1"/>
    </xf>
    <xf borderId="28" fillId="4" fontId="18" numFmtId="0" xfId="0" applyAlignment="1" applyBorder="1" applyFill="1" applyFont="1">
      <alignment horizontal="center" readingOrder="0" shrinkToFit="0" vertical="center" wrapText="1"/>
    </xf>
    <xf borderId="28" fillId="4" fontId="18" numFmtId="167" xfId="0" applyAlignment="1" applyBorder="1" applyFill="1" applyFont="1" applyNumberFormat="1">
      <alignment horizontal="center" shrinkToFit="0" vertical="center" wrapText="1"/>
    </xf>
    <xf borderId="28" fillId="4" fontId="15" numFmtId="0" xfId="0" applyAlignment="1" applyBorder="1" applyFill="1" applyFont="1">
      <alignment horizontal="center" readingOrder="0" shrinkToFit="0" vertical="center" wrapText="1"/>
    </xf>
    <xf borderId="143" fillId="4" fontId="18" numFmtId="9" xfId="0" applyAlignment="1" applyBorder="1" applyFill="1" applyFont="1" applyNumberFormat="1">
      <alignment horizontal="center" readingOrder="0" shrinkToFit="0" vertical="center" wrapText="1"/>
    </xf>
    <xf borderId="64" fillId="4" fontId="46" numFmtId="0" xfId="0" applyAlignment="1" applyBorder="1" applyFill="1" applyFont="1">
      <alignment horizontal="left" readingOrder="0" vertical="center"/>
    </xf>
    <xf borderId="46" fillId="4" fontId="18" numFmtId="167" xfId="0" applyAlignment="1" applyBorder="1" applyFill="1" applyFont="1" applyNumberFormat="1">
      <alignment horizontal="center" shrinkToFit="0" vertical="center" wrapText="1"/>
    </xf>
    <xf borderId="31" fillId="4" fontId="18" numFmtId="0" xfId="0" applyAlignment="1" applyBorder="1" applyFill="1" applyFont="1">
      <alignment horizontal="center" readingOrder="0" shrinkToFit="0" vertical="center" wrapText="1"/>
    </xf>
    <xf borderId="31" fillId="4" fontId="18" numFmtId="167" xfId="0" applyAlignment="1" applyBorder="1" applyFill="1" applyFont="1" applyNumberFormat="1">
      <alignment horizontal="center" shrinkToFit="0" vertical="center" wrapText="1"/>
    </xf>
    <xf borderId="31" fillId="4" fontId="15" numFmtId="0" xfId="0" applyAlignment="1" applyBorder="1" applyFill="1" applyFont="1">
      <alignment horizontal="center" readingOrder="0" shrinkToFit="0" vertical="center" wrapText="1"/>
    </xf>
    <xf borderId="59" fillId="4" fontId="18" numFmtId="9" xfId="0" applyAlignment="1" applyBorder="1" applyFill="1" applyFont="1" applyNumberFormat="1">
      <alignment horizontal="center" readingOrder="0" shrinkToFit="0" vertical="center" wrapText="1"/>
    </xf>
    <xf borderId="65" fillId="15" fontId="32" numFmtId="0" xfId="0" applyAlignment="1" applyBorder="1" applyFill="1" applyFont="1">
      <alignment horizontal="left" readingOrder="0" shrinkToFit="0" vertical="center" wrapText="1"/>
    </xf>
    <xf borderId="65" fillId="4" fontId="46" numFmtId="167" xfId="0" applyAlignment="1" applyBorder="1" applyFill="1" applyFont="1" applyNumberFormat="1">
      <alignment horizontal="center" readingOrder="0" vertical="center"/>
    </xf>
    <xf borderId="104" fillId="4" fontId="46" numFmtId="169" xfId="0" applyAlignment="1" applyBorder="1" applyFill="1" applyFont="1" applyNumberFormat="1">
      <alignment horizontal="center" readingOrder="0" vertical="center"/>
    </xf>
    <xf borderId="51" fillId="4" fontId="41" numFmtId="167" xfId="0" applyAlignment="1" applyBorder="1" applyFill="1" applyFont="1" applyNumberFormat="1">
      <alignment horizontal="center" shrinkToFit="0" vertical="center" wrapText="1"/>
    </xf>
    <xf borderId="144" fillId="4" fontId="15" numFmtId="0" xfId="0" applyAlignment="1" applyBorder="1" applyFill="1" applyFont="1">
      <alignment horizontal="center" readingOrder="0" shrinkToFit="0" vertical="center" wrapText="1"/>
    </xf>
    <xf borderId="144" fillId="4" fontId="41" numFmtId="167" xfId="0" applyAlignment="1" applyBorder="1" applyFill="1" applyFont="1" applyNumberFormat="1">
      <alignment horizontal="center" shrinkToFit="0" vertical="center" wrapText="1"/>
    </xf>
    <xf borderId="62" fillId="4" fontId="41" numFmtId="167" xfId="0" applyAlignment="1" applyBorder="1" applyFill="1" applyFont="1" applyNumberFormat="1">
      <alignment horizontal="center" shrinkToFit="0" vertical="center" wrapText="1"/>
    </xf>
    <xf borderId="65" fillId="4" fontId="35" numFmtId="167" xfId="0" applyAlignment="1" applyBorder="1" applyFill="1" applyFont="1" applyNumberFormat="1">
      <alignment horizontal="left" vertical="center"/>
    </xf>
    <xf borderId="82" fillId="16" fontId="50" numFmtId="0" xfId="0" applyAlignment="1" applyBorder="1" applyFill="1" applyFont="1">
      <alignment horizontal="center" textRotation="255" vertical="center"/>
    </xf>
    <xf borderId="82" fillId="16" fontId="37" numFmtId="0" xfId="0" applyAlignment="1" applyBorder="1" applyFill="1" applyFont="1">
      <alignment horizontal="left" readingOrder="0" shrinkToFit="0" vertical="center" wrapText="1"/>
    </xf>
    <xf borderId="124" fillId="16" fontId="15" numFmtId="0" xfId="0" applyAlignment="1" applyBorder="1" applyFill="1" applyFont="1">
      <alignment horizontal="center" readingOrder="0" shrinkToFit="0" vertical="center" wrapText="1"/>
    </xf>
    <xf borderId="63" fillId="16" fontId="15" numFmtId="0" xfId="0" applyAlignment="1" applyBorder="1" applyFill="1" applyFont="1">
      <alignment horizontal="center" readingOrder="0" shrinkToFit="0" vertical="center" wrapText="1"/>
    </xf>
    <xf borderId="145" fillId="16" fontId="31" numFmtId="0" xfId="0" applyAlignment="1" applyBorder="1" applyFill="1" applyFont="1">
      <alignment horizontal="center" shrinkToFit="0" vertical="center" wrapText="0"/>
    </xf>
    <xf borderId="40" fillId="16" fontId="35" numFmtId="0" xfId="0" applyAlignment="1" applyBorder="1" applyFill="1" applyFont="1">
      <alignment horizontal="center" shrinkToFit="0" vertical="center" wrapText="0"/>
    </xf>
    <xf borderId="40" fillId="16" fontId="51" numFmtId="0" xfId="0" applyAlignment="1" applyBorder="1" applyFill="1" applyFont="1">
      <alignment horizontal="center" readingOrder="0" shrinkToFit="0" vertical="center" wrapText="0"/>
    </xf>
    <xf borderId="146" fillId="16" fontId="31" numFmtId="9" xfId="0" applyAlignment="1" applyBorder="1" applyFill="1" applyFont="1" applyNumberFormat="1">
      <alignment horizontal="center" readingOrder="0" shrinkToFit="0" vertical="center" wrapText="0"/>
    </xf>
    <xf borderId="17" fillId="16" fontId="15" numFmtId="0" xfId="0" applyAlignment="1" applyBorder="1" applyFill="1" applyFont="1">
      <alignment horizontal="center" readingOrder="0" shrinkToFit="0" vertical="center" wrapText="1"/>
    </xf>
    <xf borderId="64" fillId="16" fontId="15" numFmtId="0" xfId="0" applyAlignment="1" applyBorder="1" applyFill="1" applyFont="1">
      <alignment horizontal="center" readingOrder="0" shrinkToFit="0" vertical="center" wrapText="1"/>
    </xf>
    <xf borderId="18" fillId="16" fontId="31" numFmtId="0" xfId="0" applyAlignment="1" applyBorder="1" applyFill="1" applyFont="1">
      <alignment horizontal="center" shrinkToFit="0" vertical="center" wrapText="0"/>
    </xf>
    <xf borderId="31" fillId="16" fontId="51" numFmtId="0" xfId="0" applyAlignment="1" applyBorder="1" applyFill="1" applyFont="1">
      <alignment horizontal="center" readingOrder="0" shrinkToFit="0" vertical="center" wrapText="0"/>
    </xf>
    <xf borderId="31" fillId="16" fontId="35" numFmtId="0" xfId="0" applyAlignment="1" applyBorder="1" applyFill="1" applyFont="1">
      <alignment horizontal="center" shrinkToFit="0" vertical="center" wrapText="0"/>
    </xf>
    <xf borderId="16" fillId="16" fontId="31" numFmtId="9" xfId="0" applyAlignment="1" applyBorder="1" applyFill="1" applyFont="1" applyNumberFormat="1">
      <alignment horizontal="center" readingOrder="0" shrinkToFit="0" vertical="center" wrapText="0"/>
    </xf>
    <xf borderId="31" fillId="16" fontId="31" numFmtId="0" xfId="0" applyAlignment="1" applyBorder="1" applyFill="1" applyFont="1">
      <alignment horizontal="center" shrinkToFit="0" vertical="center" wrapText="0"/>
    </xf>
    <xf borderId="147" fillId="0" fontId="2" numFmtId="0" xfId="0" applyBorder="1" applyFont="1"/>
    <xf borderId="103" fillId="16" fontId="15" numFmtId="0" xfId="0" applyAlignment="1" applyBorder="1" applyFill="1" applyFont="1">
      <alignment horizontal="center" readingOrder="0" shrinkToFit="0" vertical="center" wrapText="1"/>
    </xf>
    <xf borderId="65" fillId="16" fontId="15" numFmtId="0" xfId="0" applyAlignment="1" applyBorder="1" applyFill="1" applyFont="1">
      <alignment horizontal="center" readingOrder="0" shrinkToFit="0" vertical="center" wrapText="1"/>
    </xf>
    <xf borderId="148" fillId="16" fontId="31" numFmtId="0" xfId="0" applyAlignment="1" applyBorder="1" applyFill="1" applyFont="1">
      <alignment horizontal="center" shrinkToFit="0" vertical="center" wrapText="0"/>
    </xf>
    <xf borderId="144" fillId="16" fontId="31" numFmtId="0" xfId="0" applyAlignment="1" applyBorder="1" applyFill="1" applyFont="1">
      <alignment horizontal="center" shrinkToFit="0" vertical="center" wrapText="0"/>
    </xf>
    <xf borderId="144" fillId="16" fontId="35" numFmtId="0" xfId="0" applyAlignment="1" applyBorder="1" applyFill="1" applyFont="1">
      <alignment horizontal="center" shrinkToFit="0" vertical="center" wrapText="0"/>
    </xf>
    <xf borderId="144" fillId="16" fontId="51" numFmtId="0" xfId="0" applyAlignment="1" applyBorder="1" applyFill="1" applyFont="1">
      <alignment horizontal="center" readingOrder="0" shrinkToFit="0" vertical="center" wrapText="0"/>
    </xf>
    <xf borderId="149" fillId="16" fontId="31" numFmtId="9" xfId="0" applyAlignment="1" applyBorder="1" applyFill="1" applyFont="1" applyNumberFormat="1">
      <alignment horizontal="center" readingOrder="0" shrinkToFit="0" vertical="center" wrapText="0"/>
    </xf>
    <xf borderId="20" fillId="16" fontId="37" numFmtId="0" xfId="0" applyAlignment="1" applyBorder="1" applyFill="1" applyFont="1">
      <alignment horizontal="left" readingOrder="0" shrinkToFit="0" vertical="center" wrapText="1"/>
    </xf>
    <xf borderId="124" fillId="16" fontId="31" numFmtId="0" xfId="0" applyAlignment="1" applyBorder="1" applyFill="1" applyFont="1">
      <alignment horizontal="center" readingOrder="0" vertical="center"/>
    </xf>
    <xf borderId="63" fillId="16" fontId="31" numFmtId="0" xfId="0" applyAlignment="1" applyBorder="1" applyFill="1" applyFont="1">
      <alignment horizontal="center" readingOrder="0" vertical="center"/>
    </xf>
    <xf borderId="111" fillId="16" fontId="52" numFmtId="0" xfId="0" applyAlignment="1" applyBorder="1" applyFill="1" applyFont="1">
      <alignment horizontal="center"/>
    </xf>
    <xf borderId="145" fillId="16" fontId="31" numFmtId="0" xfId="0" applyAlignment="1" applyBorder="1" applyFill="1" applyFont="1">
      <alignment horizontal="center"/>
    </xf>
    <xf borderId="145" fillId="16" fontId="53" numFmtId="0" xfId="0" applyAlignment="1" applyBorder="1" applyFill="1" applyFont="1">
      <alignment horizontal="center" readingOrder="0"/>
    </xf>
    <xf borderId="130" fillId="16" fontId="31" numFmtId="9" xfId="0" applyAlignment="1" applyBorder="1" applyFill="1" applyFont="1" applyNumberFormat="1">
      <alignment horizontal="center"/>
    </xf>
    <xf borderId="129" fillId="16" fontId="34" numFmtId="0" xfId="0" applyAlignment="1" applyBorder="1" applyFill="1" applyFont="1">
      <alignment horizontal="left" readingOrder="0" shrinkToFit="0" vertical="center" wrapText="1"/>
    </xf>
    <xf borderId="17" fillId="16" fontId="31" numFmtId="0" xfId="0" applyAlignment="1" applyBorder="1" applyFill="1" applyFont="1">
      <alignment horizontal="center" readingOrder="0" vertical="center"/>
    </xf>
    <xf borderId="64" fillId="16" fontId="31" numFmtId="0" xfId="0" applyAlignment="1" applyBorder="1" applyFill="1" applyFont="1">
      <alignment horizontal="center" readingOrder="0" vertical="center"/>
    </xf>
    <xf borderId="46" fillId="16" fontId="52" numFmtId="0" xfId="0" applyAlignment="1" applyBorder="1" applyFill="1" applyFont="1">
      <alignment horizontal="center" readingOrder="0"/>
    </xf>
    <xf borderId="31" fillId="16" fontId="31" numFmtId="0" xfId="0" applyAlignment="1" applyBorder="1" applyFill="1" applyFont="1">
      <alignment horizontal="center"/>
    </xf>
    <xf borderId="59" fillId="16" fontId="31" numFmtId="9" xfId="0" applyAlignment="1" applyBorder="1" applyFill="1" applyFont="1" applyNumberFormat="1">
      <alignment horizontal="center"/>
    </xf>
    <xf borderId="139" fillId="16" fontId="52" numFmtId="0" xfId="0" applyAlignment="1" applyBorder="1" applyFill="1" applyFont="1">
      <alignment horizontal="center" readingOrder="0"/>
    </xf>
    <xf borderId="103" fillId="16" fontId="31" numFmtId="0" xfId="0" applyAlignment="1" applyBorder="1" applyFill="1" applyFont="1">
      <alignment horizontal="center" readingOrder="0" vertical="center"/>
    </xf>
    <xf borderId="65" fillId="16" fontId="31" numFmtId="0" xfId="0" applyAlignment="1" applyBorder="1" applyFill="1" applyFont="1">
      <alignment horizontal="center" readingOrder="0" vertical="center"/>
    </xf>
    <xf borderId="117" fillId="16" fontId="52" numFmtId="0" xfId="0" applyAlignment="1" applyBorder="1" applyFill="1" applyFont="1">
      <alignment horizontal="center" readingOrder="0"/>
    </xf>
    <xf borderId="144" fillId="16" fontId="31" numFmtId="0" xfId="0" applyAlignment="1" applyBorder="1" applyFill="1" applyFont="1">
      <alignment horizontal="center"/>
    </xf>
    <xf borderId="62" fillId="16" fontId="31" numFmtId="9" xfId="0" applyAlignment="1" applyBorder="1" applyFill="1" applyFont="1" applyNumberFormat="1">
      <alignment horizontal="center"/>
    </xf>
    <xf borderId="150" fillId="16" fontId="34" numFmtId="0" xfId="0" applyAlignment="1" applyBorder="1" applyFill="1" applyFont="1">
      <alignment horizontal="left" readingOrder="0" shrinkToFit="0" vertical="center" wrapText="1"/>
    </xf>
    <xf borderId="114" fillId="16" fontId="37" numFmtId="0" xfId="0" applyAlignment="1" applyBorder="1" applyFill="1" applyFont="1">
      <alignment horizontal="left" readingOrder="0" shrinkToFit="0" vertical="center" wrapText="1"/>
    </xf>
    <xf borderId="151" fillId="16" fontId="31" numFmtId="166" xfId="0" applyAlignment="1" applyBorder="1" applyFill="1" applyFont="1" applyNumberFormat="1">
      <alignment horizontal="center" vertical="center"/>
    </xf>
    <xf borderId="63" fillId="16" fontId="31" numFmtId="166" xfId="0" applyAlignment="1" applyBorder="1" applyFill="1" applyFont="1" applyNumberFormat="1">
      <alignment horizontal="center" vertical="center"/>
    </xf>
    <xf borderId="39" fillId="16" fontId="31" numFmtId="0" xfId="0" applyAlignment="1" applyBorder="1" applyFill="1" applyFont="1">
      <alignment horizontal="center" vertical="center"/>
    </xf>
    <xf borderId="145" fillId="16" fontId="31" numFmtId="0" xfId="0" applyAlignment="1" applyBorder="1" applyFill="1" applyFont="1">
      <alignment horizontal="center" vertical="center"/>
    </xf>
    <xf borderId="145" fillId="16" fontId="52" numFmtId="0" xfId="0" applyAlignment="1" applyBorder="1" applyFill="1" applyFont="1">
      <alignment horizontal="center" readingOrder="0" vertical="center"/>
    </xf>
    <xf borderId="130" fillId="16" fontId="52" numFmtId="9" xfId="0" applyAlignment="1" applyBorder="1" applyFill="1" applyFont="1" applyNumberFormat="1">
      <alignment horizontal="center" readingOrder="0" vertical="center"/>
    </xf>
    <xf borderId="152" fillId="16" fontId="31" numFmtId="166" xfId="0" applyAlignment="1" applyBorder="1" applyFill="1" applyFont="1" applyNumberFormat="1">
      <alignment horizontal="center" vertical="center"/>
    </xf>
    <xf borderId="64" fillId="16" fontId="31" numFmtId="166" xfId="0" applyAlignment="1" applyBorder="1" applyFill="1" applyFont="1" applyNumberFormat="1">
      <alignment horizontal="center" vertical="center"/>
    </xf>
    <xf borderId="46" fillId="16" fontId="31" numFmtId="0" xfId="0" applyAlignment="1" applyBorder="1" applyFill="1" applyFont="1">
      <alignment horizontal="center" vertical="center"/>
    </xf>
    <xf borderId="31" fillId="16" fontId="31" numFmtId="0" xfId="0" applyAlignment="1" applyBorder="1" applyFill="1" applyFont="1">
      <alignment horizontal="center" vertical="center"/>
    </xf>
    <xf borderId="31" fillId="16" fontId="52" numFmtId="0" xfId="0" applyAlignment="1" applyBorder="1" applyFill="1" applyFont="1">
      <alignment horizontal="center" readingOrder="0" vertical="center"/>
    </xf>
    <xf borderId="59" fillId="16" fontId="52" numFmtId="9" xfId="0" applyAlignment="1" applyBorder="1" applyFill="1" applyFont="1" applyNumberFormat="1">
      <alignment horizontal="center" readingOrder="0" vertical="center"/>
    </xf>
    <xf borderId="152" fillId="16" fontId="31" numFmtId="0" xfId="0" applyAlignment="1" applyBorder="1" applyFill="1" applyFont="1">
      <alignment horizontal="center" vertical="center"/>
    </xf>
    <xf borderId="64" fillId="16" fontId="31" numFmtId="0" xfId="0" applyAlignment="1" applyBorder="1" applyFill="1" applyFont="1">
      <alignment horizontal="center" vertical="center"/>
    </xf>
    <xf borderId="31" fillId="16" fontId="31" numFmtId="0" xfId="0" applyAlignment="1" applyBorder="1" applyFill="1" applyFont="1">
      <alignment horizontal="center" vertical="center"/>
    </xf>
    <xf borderId="4" fillId="16" fontId="31" numFmtId="0" xfId="0" applyAlignment="1" applyBorder="1" applyFill="1" applyFont="1">
      <alignment horizontal="center" vertical="center"/>
    </xf>
    <xf borderId="114" fillId="16" fontId="31" numFmtId="0" xfId="0" applyAlignment="1" applyBorder="1" applyFill="1" applyFont="1">
      <alignment horizontal="center" vertical="center"/>
    </xf>
    <xf borderId="115" fillId="16" fontId="31" numFmtId="0" xfId="0" applyAlignment="1" applyBorder="1" applyFill="1" applyFont="1">
      <alignment horizontal="center" vertical="center"/>
    </xf>
    <xf borderId="125" fillId="16" fontId="31" numFmtId="0" xfId="0" applyAlignment="1" applyBorder="1" applyFill="1" applyFont="1">
      <alignment horizontal="center" vertical="center"/>
    </xf>
    <xf borderId="97" fillId="16" fontId="34" numFmtId="0" xfId="0" applyAlignment="1" applyBorder="1" applyFill="1" applyFont="1">
      <alignment horizontal="left" readingOrder="0" shrinkToFit="0" vertical="center" wrapText="1"/>
    </xf>
    <xf borderId="153" fillId="16" fontId="31" numFmtId="0" xfId="0" applyAlignment="1" applyBorder="1" applyFill="1" applyFont="1">
      <alignment horizontal="center" vertical="center"/>
    </xf>
    <xf borderId="65" fillId="16" fontId="31" numFmtId="0" xfId="0" applyAlignment="1" applyBorder="1" applyFill="1" applyFont="1">
      <alignment horizontal="center" vertical="center"/>
    </xf>
    <xf borderId="51" fillId="16" fontId="31" numFmtId="0" xfId="0" applyAlignment="1" applyBorder="1" applyFill="1" applyFont="1">
      <alignment horizontal="center" vertical="center"/>
    </xf>
    <xf borderId="148" fillId="16" fontId="52" numFmtId="0" xfId="0" applyAlignment="1" applyBorder="1" applyFill="1" applyFont="1">
      <alignment horizontal="center" readingOrder="0" vertical="center"/>
    </xf>
    <xf borderId="148" fillId="16" fontId="31" numFmtId="0" xfId="0" applyAlignment="1" applyBorder="1" applyFill="1" applyFont="1">
      <alignment horizontal="center" vertical="center"/>
    </xf>
    <xf borderId="127" fillId="16" fontId="31" numFmtId="0" xfId="0" applyAlignment="1" applyBorder="1" applyFill="1" applyFont="1">
      <alignment horizontal="center" vertical="center"/>
    </xf>
    <xf borderId="89" fillId="16" fontId="52" numFmtId="9" xfId="0" applyAlignment="1" applyBorder="1" applyFill="1" applyFont="1" applyNumberFormat="1">
      <alignment horizontal="center" readingOrder="0" vertical="center"/>
    </xf>
    <xf borderId="126" fillId="18" fontId="13" numFmtId="0" xfId="0" applyAlignment="1" applyBorder="1" applyFill="1" applyFont="1">
      <alignment horizontal="center" shrinkToFit="0" textRotation="255" vertical="center" wrapText="1"/>
    </xf>
    <xf borderId="20" fillId="7" fontId="41" numFmtId="0" xfId="0" applyAlignment="1" applyBorder="1" applyFill="1" applyFont="1">
      <alignment horizontal="left" readingOrder="0" shrinkToFit="0" vertical="center" wrapText="1"/>
    </xf>
    <xf borderId="63" fillId="7" fontId="40" numFmtId="0" xfId="0" applyAlignment="1" applyBorder="1" applyFill="1" applyFont="1">
      <alignment horizontal="left" readingOrder="0" shrinkToFit="0" vertical="center" wrapText="1"/>
    </xf>
    <xf borderId="124" fillId="7" fontId="18" numFmtId="0" xfId="0" applyAlignment="1" applyBorder="1" applyFill="1" applyFont="1">
      <alignment horizontal="center" readingOrder="0" shrinkToFit="0" vertical="center" wrapText="1"/>
    </xf>
    <xf borderId="63" fillId="7" fontId="18" numFmtId="0" xfId="0" applyAlignment="1" applyBorder="1" applyFill="1" applyFont="1">
      <alignment horizontal="center" readingOrder="0" shrinkToFit="0" vertical="center" wrapText="1"/>
    </xf>
    <xf borderId="39" fillId="7" fontId="18" numFmtId="0" xfId="0" applyAlignment="1" applyBorder="1" applyFill="1" applyFont="1">
      <alignment horizontal="center" shrinkToFit="0" vertical="center" wrapText="1"/>
    </xf>
    <xf borderId="40" fillId="7" fontId="18" numFmtId="0" xfId="0" applyAlignment="1" applyBorder="1" applyFill="1" applyFont="1">
      <alignment horizontal="center" readingOrder="0" shrinkToFit="0" vertical="center" wrapText="1"/>
    </xf>
    <xf borderId="40" fillId="7" fontId="18" numFmtId="0" xfId="0" applyAlignment="1" applyBorder="1" applyFill="1" applyFont="1">
      <alignment horizontal="center" shrinkToFit="0" vertical="center" wrapText="1"/>
    </xf>
    <xf borderId="57" fillId="7" fontId="18" numFmtId="0" xfId="0" applyAlignment="1" applyBorder="1" applyFill="1" applyFont="1">
      <alignment horizontal="center" shrinkToFit="0" vertical="center" wrapText="1"/>
    </xf>
    <xf borderId="130" fillId="7" fontId="18" numFmtId="0" xfId="0" applyAlignment="1" applyBorder="1" applyFill="1" applyFont="1">
      <alignment horizontal="left" readingOrder="0" shrinkToFit="0" vertical="center" wrapText="1"/>
    </xf>
    <xf borderId="65" fillId="7" fontId="40" numFmtId="0" xfId="0" applyAlignment="1" applyBorder="1" applyFill="1" applyFont="1">
      <alignment horizontal="left" readingOrder="0" shrinkToFit="0" vertical="center" wrapText="1"/>
    </xf>
    <xf borderId="103" fillId="7" fontId="18" numFmtId="0" xfId="0" applyAlignment="1" applyBorder="1" applyFill="1" applyFont="1">
      <alignment horizontal="center" readingOrder="0" shrinkToFit="0" vertical="center" wrapText="1"/>
    </xf>
    <xf borderId="65" fillId="7" fontId="18" numFmtId="0" xfId="0" applyAlignment="1" applyBorder="1" applyFill="1" applyFont="1">
      <alignment horizontal="center" readingOrder="0" shrinkToFit="0" vertical="center" wrapText="1"/>
    </xf>
    <xf borderId="51" fillId="7" fontId="18" numFmtId="0" xfId="0" applyAlignment="1" applyBorder="1" applyFill="1" applyFont="1">
      <alignment horizontal="center" readingOrder="0" shrinkToFit="0" vertical="center" wrapText="1"/>
    </xf>
    <xf borderId="144" fillId="7" fontId="18" numFmtId="0" xfId="0" applyAlignment="1" applyBorder="1" applyFill="1" applyFont="1">
      <alignment horizontal="center" shrinkToFit="0" vertical="center" wrapText="1"/>
    </xf>
    <xf borderId="62" fillId="7" fontId="18" numFmtId="0" xfId="0" applyAlignment="1" applyBorder="1" applyFill="1" applyFont="1">
      <alignment horizontal="center" shrinkToFit="0" vertical="center" wrapText="1"/>
    </xf>
    <xf borderId="104" fillId="7" fontId="18" numFmtId="0" xfId="0" applyAlignment="1" applyBorder="1" applyFill="1" applyFont="1">
      <alignment horizontal="left" shrinkToFit="0" vertical="center" wrapText="1"/>
    </xf>
    <xf borderId="114" fillId="7" fontId="41" numFmtId="0" xfId="0" applyAlignment="1" applyBorder="1" applyFill="1" applyFont="1">
      <alignment horizontal="left" readingOrder="0" shrinkToFit="0" vertical="top" wrapText="1"/>
    </xf>
    <xf borderId="129" fillId="7" fontId="40" numFmtId="0" xfId="0" applyAlignment="1" applyBorder="1" applyFill="1" applyFont="1">
      <alignment horizontal="left" readingOrder="0" shrinkToFit="0" vertical="top" wrapText="1"/>
    </xf>
    <xf borderId="154" fillId="7" fontId="18" numFmtId="0" xfId="0" applyAlignment="1" applyBorder="1" applyFill="1" applyFont="1">
      <alignment horizontal="center" readingOrder="0" shrinkToFit="0" vertical="center" wrapText="1"/>
    </xf>
    <xf borderId="129" fillId="7" fontId="18" numFmtId="0" xfId="0" applyAlignment="1" applyBorder="1" applyFill="1" applyFont="1">
      <alignment horizontal="center" readingOrder="0" shrinkToFit="0" vertical="center" wrapText="1"/>
    </xf>
    <xf borderId="139" fillId="7" fontId="18" numFmtId="0" xfId="0" applyAlignment="1" applyBorder="1" applyFill="1" applyFont="1">
      <alignment horizontal="center" shrinkToFit="0" vertical="center" wrapText="1"/>
    </xf>
    <xf borderId="28" fillId="7" fontId="18" numFmtId="0" xfId="0" applyAlignment="1" applyBorder="1" applyFill="1" applyFont="1">
      <alignment horizontal="center" readingOrder="0" shrinkToFit="0" vertical="center" wrapText="1"/>
    </xf>
    <xf borderId="28" fillId="7" fontId="18" numFmtId="0" xfId="0" applyAlignment="1" applyBorder="1" applyFill="1" applyFont="1">
      <alignment horizontal="center" shrinkToFit="0" vertical="center" wrapText="1"/>
    </xf>
    <xf borderId="143" fillId="7" fontId="18" numFmtId="0" xfId="0" applyAlignment="1" applyBorder="1" applyFill="1" applyFont="1">
      <alignment horizontal="center" shrinkToFit="0" vertical="center" wrapText="1"/>
    </xf>
    <xf borderId="133" fillId="7" fontId="18" numFmtId="0" xfId="0" applyAlignment="1" applyBorder="1" applyFill="1" applyFont="1">
      <alignment horizontal="left" readingOrder="0" shrinkToFit="0" vertical="top" wrapText="1"/>
    </xf>
    <xf borderId="155" fillId="0" fontId="2" numFmtId="0" xfId="0" applyBorder="1" applyFont="1"/>
    <xf borderId="156" fillId="7" fontId="18" numFmtId="0" xfId="0" applyAlignment="1" applyBorder="1" applyFill="1" applyFont="1">
      <alignment horizontal="center" shrinkToFit="0" vertical="center" wrapText="1"/>
    </xf>
    <xf borderId="65" fillId="7" fontId="18" numFmtId="0" xfId="0" applyAlignment="1" applyBorder="1" applyFill="1" applyFont="1">
      <alignment horizontal="center" shrinkToFit="0" vertical="center" wrapText="1"/>
    </xf>
    <xf borderId="136" fillId="7" fontId="18" numFmtId="0" xfId="0" applyAlignment="1" applyBorder="1" applyFill="1" applyFont="1">
      <alignment horizontal="left" readingOrder="0" shrinkToFit="0" vertical="top" wrapText="1"/>
    </xf>
    <xf borderId="20" fillId="19" fontId="48" numFmtId="0" xfId="0" applyAlignment="1" applyBorder="1" applyFill="1" applyFont="1">
      <alignment horizontal="center" shrinkToFit="0" textRotation="255" vertical="center" wrapText="1"/>
    </xf>
    <xf borderId="111" fillId="19" fontId="41" numFmtId="0" xfId="0" applyAlignment="1" applyBorder="1" applyFill="1" applyFont="1">
      <alignment horizontal="center" shrinkToFit="0" vertical="center" wrapText="1"/>
    </xf>
    <xf borderId="63" fillId="19" fontId="41" numFmtId="0" xfId="0" applyAlignment="1" applyBorder="1" applyFill="1" applyFont="1">
      <alignment shrinkToFit="0" vertical="center" wrapText="1"/>
    </xf>
    <xf borderId="63" fillId="19" fontId="41" numFmtId="0" xfId="0" applyAlignment="1" applyBorder="1" applyFill="1" applyFont="1">
      <alignment horizontal="center" shrinkToFit="0" vertical="center" wrapText="1"/>
    </xf>
    <xf borderId="63" fillId="19" fontId="18" numFmtId="0" xfId="0" applyAlignment="1" applyBorder="1" applyFill="1" applyFont="1">
      <alignment horizontal="center" vertical="center"/>
    </xf>
    <xf borderId="134" fillId="19" fontId="41" numFmtId="0" xfId="0" applyAlignment="1" applyBorder="1" applyFill="1" applyFont="1">
      <alignment shrinkToFit="0" vertical="center" wrapText="1"/>
    </xf>
    <xf borderId="134" fillId="19" fontId="41" numFmtId="0" xfId="0" applyAlignment="1" applyBorder="1" applyFill="1" applyFont="1">
      <alignment horizontal="center" shrinkToFit="0" vertical="center" wrapText="1"/>
    </xf>
    <xf borderId="134" fillId="19" fontId="18" numFmtId="0" xfId="0" applyAlignment="1" applyBorder="1" applyFill="1" applyFont="1">
      <alignment horizontal="center" vertical="center"/>
    </xf>
    <xf borderId="129" fillId="19" fontId="41" numFmtId="0" xfId="0" applyAlignment="1" applyBorder="1" applyFill="1" applyFont="1">
      <alignment shrinkToFit="0" vertical="center" wrapText="1"/>
    </xf>
    <xf borderId="129" fillId="19" fontId="41" numFmtId="0" xfId="0" applyAlignment="1" applyBorder="1" applyFill="1" applyFont="1">
      <alignment horizontal="center" shrinkToFit="0" vertical="center" wrapText="1"/>
    </xf>
    <xf borderId="129" fillId="19" fontId="18" numFmtId="0" xfId="0" applyAlignment="1" applyBorder="1" applyFill="1" applyFont="1">
      <alignment horizontal="center" vertical="center"/>
    </xf>
    <xf borderId="141" fillId="19" fontId="18" numFmtId="0" xfId="0" applyAlignment="1" applyBorder="1" applyFill="1" applyFont="1">
      <alignment vertical="center"/>
    </xf>
    <xf borderId="141" fillId="19" fontId="41" numFmtId="0" xfId="0" applyAlignment="1" applyBorder="1" applyFill="1" applyFont="1">
      <alignment shrinkToFit="0" vertical="center" wrapText="1"/>
    </xf>
    <xf borderId="141" fillId="19" fontId="41" numFmtId="0" xfId="0" applyAlignment="1" applyBorder="1" applyFill="1" applyFont="1">
      <alignment horizontal="center" shrinkToFit="0" vertical="center" wrapText="1"/>
    </xf>
    <xf borderId="141" fillId="19" fontId="18" numFmtId="0" xfId="0" applyAlignment="1" applyBorder="1" applyFill="1" applyFont="1">
      <alignment horizontal="center" vertical="center"/>
    </xf>
    <xf borderId="141" fillId="19" fontId="18" numFmtId="0" xfId="0" applyAlignment="1" applyBorder="1" applyFill="1" applyFont="1">
      <alignment readingOrder="0" vertical="center"/>
    </xf>
    <xf borderId="141" fillId="19" fontId="18" numFmtId="0" xfId="0" applyAlignment="1" applyBorder="1" applyFill="1" applyFont="1">
      <alignment horizontal="center" readingOrder="0" vertical="center"/>
    </xf>
    <xf borderId="141" fillId="19" fontId="18" numFmtId="9" xfId="0" applyAlignment="1" applyBorder="1" applyFill="1" applyFont="1" applyNumberFormat="1">
      <alignment horizontal="center" readingOrder="0" vertical="center"/>
    </xf>
    <xf borderId="21" fillId="19" fontId="18" numFmtId="0" xfId="0" applyAlignment="1" applyBorder="1" applyFill="1" applyFont="1">
      <alignment vertical="center"/>
    </xf>
    <xf borderId="134" fillId="19" fontId="41" numFmtId="0" xfId="0" applyAlignment="1" applyBorder="1" applyFill="1" applyFont="1">
      <alignment readingOrder="0" shrinkToFit="0" vertical="center" wrapText="1"/>
    </xf>
    <xf borderId="20" fillId="19" fontId="41" numFmtId="0" xfId="0" applyAlignment="1" applyBorder="1" applyFill="1" applyFont="1">
      <alignment horizontal="center" shrinkToFit="0" vertical="center" wrapText="1"/>
    </xf>
    <xf borderId="157" fillId="19" fontId="41" numFmtId="0" xfId="0" applyAlignment="1" applyBorder="1" applyFill="1" applyFont="1">
      <alignment shrinkToFit="0" vertical="center" wrapText="1"/>
    </xf>
    <xf borderId="3" fillId="19" fontId="41" numFmtId="0" xfId="0" applyAlignment="1" applyBorder="1" applyFill="1" applyFont="1">
      <alignment shrinkToFit="0" vertical="center" wrapText="1"/>
    </xf>
    <xf borderId="21" fillId="19" fontId="18" numFmtId="0" xfId="0" applyAlignment="1" applyBorder="1" applyFill="1" applyFont="1">
      <alignment horizontal="center" readingOrder="0" vertical="center"/>
    </xf>
    <xf borderId="21" fillId="19" fontId="18" numFmtId="0" xfId="0" applyAlignment="1" applyBorder="1" applyFill="1" applyFont="1">
      <alignment horizontal="center" vertical="center"/>
    </xf>
    <xf borderId="21" fillId="19" fontId="18" numFmtId="9" xfId="0" applyAlignment="1" applyBorder="1" applyFill="1" applyFont="1" applyNumberFormat="1">
      <alignment horizontal="center" readingOrder="0" vertical="center"/>
    </xf>
    <xf borderId="21" fillId="19" fontId="18" numFmtId="0" xfId="0" applyAlignment="1" applyBorder="1" applyFill="1" applyFont="1">
      <alignment readingOrder="0" vertical="center"/>
    </xf>
    <xf borderId="97" fillId="19" fontId="41" numFmtId="0" xfId="0" applyAlignment="1" applyBorder="1" applyFill="1" applyFont="1">
      <alignment horizontal="center" shrinkToFit="0" wrapText="1"/>
    </xf>
    <xf borderId="97" fillId="19" fontId="41" numFmtId="0" xfId="0" applyAlignment="1" applyBorder="1" applyFill="1" applyFont="1">
      <alignment shrinkToFit="0" vertical="center" wrapText="1"/>
    </xf>
    <xf borderId="97" fillId="19" fontId="18" numFmtId="0" xfId="0" applyAlignment="1" applyBorder="1" applyFill="1" applyFont="1">
      <alignment horizontal="center" readingOrder="0" vertical="center"/>
    </xf>
    <xf borderId="97" fillId="19" fontId="18" numFmtId="0" xfId="0" applyAlignment="1" applyBorder="1" applyFill="1" applyFont="1">
      <alignment horizontal="center" vertical="center"/>
    </xf>
    <xf borderId="97" fillId="19" fontId="18" numFmtId="0" xfId="0" applyAlignment="1" applyBorder="1" applyFill="1" applyFont="1">
      <alignment vertical="center"/>
    </xf>
    <xf borderId="86" fillId="19" fontId="31" numFmtId="0" xfId="0" applyAlignment="1" applyBorder="1" applyFill="1" applyFont="1">
      <alignment horizontal="left" shrinkToFit="0" vertical="center" wrapText="1"/>
    </xf>
    <xf borderId="133" fillId="19" fontId="35" numFmtId="0" xfId="0" applyAlignment="1" applyBorder="1" applyFill="1" applyFont="1">
      <alignment horizontal="left" shrinkToFit="0" vertical="top" wrapText="1"/>
    </xf>
    <xf borderId="28" fillId="19" fontId="35" numFmtId="0" xfId="0" applyAlignment="1" applyBorder="1" applyFill="1" applyFont="1">
      <alignment horizontal="center" shrinkToFit="0" vertical="center" wrapText="1"/>
    </xf>
    <xf borderId="143" fillId="19" fontId="35" numFmtId="0" xfId="0" applyAlignment="1" applyBorder="1" applyFill="1" applyFont="1">
      <alignment horizontal="left" shrinkToFit="0" vertical="top" wrapText="1"/>
    </xf>
    <xf borderId="18" fillId="19" fontId="35" numFmtId="0" xfId="0" applyAlignment="1" applyBorder="1" applyFill="1" applyFont="1">
      <alignment horizontal="left" shrinkToFit="0" vertical="top" wrapText="1"/>
    </xf>
    <xf borderId="31" fillId="19" fontId="35" numFmtId="0" xfId="0" applyAlignment="1" applyBorder="1" applyFill="1" applyFont="1">
      <alignment horizontal="center" shrinkToFit="0" vertical="center" wrapText="1"/>
    </xf>
    <xf borderId="59" fillId="19" fontId="35" numFmtId="0" xfId="0" applyAlignment="1" applyBorder="1" applyFill="1" applyFont="1">
      <alignment horizontal="left" shrinkToFit="0" vertical="top" wrapText="1"/>
    </xf>
    <xf borderId="89" fillId="19" fontId="31" numFmtId="0" xfId="0" applyAlignment="1" applyBorder="1" applyFill="1" applyFont="1">
      <alignment horizontal="left" shrinkToFit="0" vertical="center" wrapText="1"/>
    </xf>
    <xf borderId="148" fillId="19" fontId="35" numFmtId="0" xfId="0" applyAlignment="1" applyBorder="1" applyFill="1" applyFont="1">
      <alignment horizontal="left" shrinkToFit="0" vertical="top" wrapText="1"/>
    </xf>
    <xf borderId="144" fillId="19" fontId="31" numFmtId="0" xfId="0" applyAlignment="1" applyBorder="1" applyFill="1" applyFont="1">
      <alignment horizontal="left" shrinkToFit="0" vertical="center" wrapText="1"/>
    </xf>
    <xf borderId="62" fillId="19" fontId="31" numFmtId="0" xfId="0" applyAlignment="1" applyBorder="1" applyFill="1" applyFont="1">
      <alignment horizontal="left" shrinkToFit="0" vertical="center" wrapText="1"/>
    </xf>
    <xf borderId="0" fillId="0" fontId="18" numFmtId="0" xfId="0" applyAlignment="1" applyFont="1">
      <alignment vertical="center"/>
    </xf>
    <xf borderId="0" fillId="0" fontId="43" numFmtId="0" xfId="0" applyAlignment="1" applyFont="1">
      <alignment vertical="center"/>
    </xf>
    <xf borderId="36" fillId="5" fontId="13" numFmtId="0" xfId="0" applyAlignment="1" applyBorder="1" applyFill="1" applyFont="1">
      <alignment vertical="center"/>
    </xf>
    <xf borderId="36" fillId="5" fontId="13" numFmtId="0" xfId="0" applyAlignment="1" applyBorder="1" applyFill="1" applyFont="1">
      <alignment horizontal="center" vertical="center"/>
    </xf>
    <xf borderId="36" fillId="5" fontId="13" numFmtId="0" xfId="0" applyBorder="1" applyFill="1" applyFont="1"/>
    <xf borderId="36" fillId="5" fontId="44" numFmtId="0" xfId="0" applyBorder="1" applyFill="1" applyFont="1"/>
    <xf borderId="158" fillId="21" fontId="45" numFmtId="0" xfId="0" applyAlignment="1" applyBorder="1" applyFill="1" applyFont="1">
      <alignment textRotation="255"/>
    </xf>
    <xf borderId="111" fillId="4" fontId="15" numFmtId="0" xfId="0" applyAlignment="1" applyBorder="1" applyFill="1" applyFont="1">
      <alignment horizontal="left" shrinkToFit="0" wrapText="1"/>
    </xf>
    <xf borderId="40" fillId="4" fontId="35" numFmtId="0" xfId="0" applyAlignment="1" applyBorder="1" applyFill="1" applyFont="1">
      <alignment horizontal="left" shrinkToFit="0" vertical="center" wrapText="1"/>
    </xf>
    <xf borderId="40" fillId="4" fontId="17" numFmtId="0" xfId="0" applyAlignment="1" applyBorder="1" applyFill="1" applyFont="1">
      <alignment horizontal="center" shrinkToFit="0" vertical="center" wrapText="1"/>
    </xf>
    <xf borderId="159" fillId="0" fontId="2" numFmtId="0" xfId="0" applyBorder="1" applyFont="1"/>
    <xf borderId="31" fillId="4" fontId="35" numFmtId="0" xfId="0" applyAlignment="1" applyBorder="1" applyFill="1" applyFont="1">
      <alignment horizontal="left" shrinkToFit="0" vertical="center" wrapText="1"/>
    </xf>
    <xf borderId="31" fillId="4" fontId="19" numFmtId="165" xfId="0" applyAlignment="1" applyBorder="1" applyFill="1" applyFont="1" applyNumberFormat="1">
      <alignment horizontal="center" vertical="center"/>
    </xf>
    <xf borderId="59" fillId="4" fontId="48" numFmtId="0" xfId="0" applyAlignment="1" applyBorder="1" applyFill="1" applyFont="1">
      <alignment vertical="center"/>
    </xf>
    <xf borderId="59" fillId="4" fontId="48" numFmtId="0" xfId="0" applyAlignment="1" applyBorder="1" applyFill="1" applyFont="1">
      <alignment shrinkToFit="0" wrapText="1"/>
    </xf>
    <xf borderId="144" fillId="4" fontId="35" numFmtId="0" xfId="0" applyAlignment="1" applyBorder="1" applyFill="1" applyFont="1">
      <alignment horizontal="left" shrinkToFit="0" vertical="center" wrapText="1"/>
    </xf>
    <xf borderId="144" fillId="4" fontId="19" numFmtId="165" xfId="0" applyAlignment="1" applyBorder="1" applyFill="1" applyFont="1" applyNumberFormat="1">
      <alignment horizontal="center" vertical="center"/>
    </xf>
    <xf borderId="144" fillId="4" fontId="19" numFmtId="166" xfId="0" applyAlignment="1" applyBorder="1" applyFill="1" applyFont="1" applyNumberFormat="1">
      <alignment horizontal="center" vertical="center"/>
    </xf>
    <xf borderId="144" fillId="4" fontId="46" numFmtId="0" xfId="0" applyAlignment="1" applyBorder="1" applyFill="1" applyFont="1">
      <alignment horizontal="center" vertical="center"/>
    </xf>
    <xf borderId="144" fillId="4" fontId="49" numFmtId="0" xfId="0" applyAlignment="1" applyBorder="1" applyFill="1" applyFont="1">
      <alignment horizontal="center" vertical="center"/>
    </xf>
    <xf borderId="144" fillId="4" fontId="31" numFmtId="0" xfId="0" applyAlignment="1" applyBorder="1" applyFill="1" applyFont="1">
      <alignment horizontal="center" vertical="center"/>
    </xf>
    <xf borderId="62" fillId="4" fontId="47" numFmtId="0" xfId="0" applyAlignment="1" applyBorder="1" applyFill="1" applyFont="1">
      <alignment horizontal="left" shrinkToFit="0" vertical="center" wrapText="1"/>
    </xf>
    <xf borderId="111" fillId="4" fontId="15" numFmtId="0" xfId="0" applyAlignment="1" applyBorder="1" applyFill="1" applyFont="1">
      <alignment horizontal="left" shrinkToFit="0" vertical="center" wrapText="1"/>
    </xf>
    <xf borderId="41" fillId="4" fontId="35" numFmtId="0" xfId="0" applyAlignment="1" applyBorder="1" applyFill="1" applyFont="1">
      <alignment horizontal="left" shrinkToFit="0" vertical="center" wrapText="1"/>
    </xf>
    <xf borderId="40" fillId="4" fontId="18" numFmtId="168" xfId="0" applyAlignment="1" applyBorder="1" applyFill="1" applyFont="1" applyNumberFormat="1">
      <alignment horizontal="center" shrinkToFit="0" vertical="center" wrapText="1"/>
    </xf>
    <xf borderId="57" fillId="4" fontId="18" numFmtId="167" xfId="0" applyAlignment="1" applyBorder="1" applyFill="1" applyFont="1" applyNumberFormat="1">
      <alignment horizontal="center" shrinkToFit="0" vertical="center" wrapText="1"/>
    </xf>
    <xf borderId="58" fillId="4" fontId="35" numFmtId="0" xfId="0" applyAlignment="1" applyBorder="1" applyFill="1" applyFont="1">
      <alignment horizontal="left" shrinkToFit="0" vertical="center" wrapText="1"/>
    </xf>
    <xf borderId="31" fillId="4" fontId="18" numFmtId="168" xfId="0" applyAlignment="1" applyBorder="1" applyFill="1" applyFont="1" applyNumberFormat="1">
      <alignment horizontal="center" shrinkToFit="0" vertical="center" wrapText="1"/>
    </xf>
    <xf borderId="59" fillId="4" fontId="18" numFmtId="167" xfId="0" applyAlignment="1" applyBorder="1" applyFill="1" applyFont="1" applyNumberFormat="1">
      <alignment horizontal="center" shrinkToFit="0" vertical="center" wrapText="1"/>
    </xf>
    <xf borderId="60" fillId="4" fontId="35" numFmtId="0" xfId="0" applyAlignment="1" applyBorder="1" applyFill="1" applyFont="1">
      <alignment horizontal="left" shrinkToFit="0" vertical="center" wrapText="1"/>
    </xf>
    <xf borderId="144" fillId="4" fontId="41" numFmtId="168" xfId="0" applyAlignment="1" applyBorder="1" applyFill="1" applyFont="1" applyNumberFormat="1">
      <alignment horizontal="center" shrinkToFit="0" vertical="center" wrapText="1"/>
    </xf>
    <xf borderId="144" fillId="4" fontId="41" numFmtId="169" xfId="0" applyAlignment="1" applyBorder="1" applyFill="1" applyFont="1" applyNumberFormat="1">
      <alignment horizontal="center" shrinkToFit="0" vertical="center" wrapText="1"/>
    </xf>
    <xf borderId="34" fillId="13" fontId="50" numFmtId="0" xfId="0" applyAlignment="1" applyBorder="1" applyFill="1" applyFont="1">
      <alignment horizontal="center" textRotation="255"/>
    </xf>
    <xf borderId="111" fillId="22" fontId="15" numFmtId="0" xfId="0" applyAlignment="1" applyBorder="1" applyFill="1" applyFont="1">
      <alignment horizontal="left" shrinkToFit="0" vertical="center" wrapText="1"/>
    </xf>
    <xf borderId="40" fillId="22" fontId="34" numFmtId="0" xfId="0" applyAlignment="1" applyBorder="1" applyFill="1" applyFont="1">
      <alignment horizontal="left" shrinkToFit="0" vertical="center" wrapText="1"/>
    </xf>
    <xf borderId="30" fillId="22" fontId="15" numFmtId="166" xfId="0" applyAlignment="1" applyBorder="1" applyFill="1" applyFont="1" applyNumberFormat="1">
      <alignment horizontal="center" shrinkToFit="0" vertical="center" wrapText="1"/>
    </xf>
    <xf borderId="30" fillId="22" fontId="15" numFmtId="0" xfId="0" applyAlignment="1" applyBorder="1" applyFill="1" applyFont="1">
      <alignment horizontal="center" vertical="center"/>
    </xf>
    <xf borderId="30" fillId="22" fontId="41" numFmtId="0" xfId="0" applyAlignment="1" applyBorder="1" applyFill="1" applyFont="1">
      <alignment horizontal="center" vertical="center"/>
    </xf>
    <xf borderId="30" fillId="22" fontId="15" numFmtId="9" xfId="0" applyAlignment="1" applyBorder="1" applyFill="1" applyFont="1" applyNumberFormat="1">
      <alignment horizontal="center" vertical="center"/>
    </xf>
    <xf borderId="30" fillId="22" fontId="41" numFmtId="0" xfId="0" applyAlignment="1" applyBorder="1" applyFill="1" applyFont="1">
      <alignment horizontal="center" shrinkToFit="0" vertical="center" wrapText="1"/>
    </xf>
    <xf borderId="31" fillId="22" fontId="34" numFmtId="0" xfId="0" applyAlignment="1" applyBorder="1" applyFill="1" applyFont="1">
      <alignment horizontal="left" shrinkToFit="0" vertical="center" wrapText="1"/>
    </xf>
    <xf borderId="31" fillId="22" fontId="15" numFmtId="166" xfId="0" applyAlignment="1" applyBorder="1" applyFill="1" applyFont="1" applyNumberFormat="1">
      <alignment horizontal="center" shrinkToFit="0" vertical="center" wrapText="1"/>
    </xf>
    <xf borderId="31" fillId="22" fontId="15" numFmtId="0" xfId="0" applyAlignment="1" applyBorder="1" applyFill="1" applyFont="1">
      <alignment horizontal="center" vertical="center"/>
    </xf>
    <xf borderId="31" fillId="22" fontId="41" numFmtId="0" xfId="0" applyAlignment="1" applyBorder="1" applyFill="1" applyFont="1">
      <alignment horizontal="center" vertical="center"/>
    </xf>
    <xf borderId="31" fillId="22" fontId="15" numFmtId="9" xfId="0" applyAlignment="1" applyBorder="1" applyFill="1" applyFont="1" applyNumberFormat="1">
      <alignment horizontal="center" vertical="center"/>
    </xf>
    <xf borderId="31" fillId="22" fontId="41" numFmtId="0" xfId="0" applyAlignment="1" applyBorder="1" applyFill="1" applyFont="1">
      <alignment horizontal="center" shrinkToFit="0" vertical="center" wrapText="1"/>
    </xf>
    <xf borderId="144" fillId="22" fontId="34" numFmtId="0" xfId="0" applyAlignment="1" applyBorder="1" applyFill="1" applyFont="1">
      <alignment horizontal="left" shrinkToFit="0" vertical="center" wrapText="1"/>
    </xf>
    <xf borderId="31" fillId="22" fontId="54" numFmtId="0" xfId="0" applyAlignment="1" applyBorder="1" applyFill="1" applyFont="1">
      <alignment horizontal="center" shrinkToFit="0" vertical="center" wrapText="1"/>
    </xf>
    <xf borderId="34" fillId="22" fontId="15" numFmtId="0" xfId="0" applyAlignment="1" applyBorder="1" applyFill="1" applyFont="1">
      <alignment horizontal="left" shrinkToFit="0" vertical="center" wrapText="1"/>
    </xf>
    <xf borderId="97" fillId="22" fontId="34" numFmtId="0" xfId="0" applyAlignment="1" applyBorder="1" applyFill="1" applyFont="1">
      <alignment horizontal="left" shrinkToFit="0" vertical="center" wrapText="1"/>
    </xf>
    <xf borderId="31" fillId="22" fontId="15" numFmtId="0" xfId="0" applyAlignment="1" applyBorder="1" applyFill="1" applyFont="1">
      <alignment horizontal="center" shrinkToFit="0" vertical="center" wrapText="1"/>
    </xf>
    <xf borderId="31" fillId="22" fontId="15" numFmtId="9" xfId="0" applyAlignment="1" applyBorder="1" applyFill="1" applyFont="1" applyNumberFormat="1">
      <alignment horizontal="center" shrinkToFit="0" vertical="center" wrapText="1"/>
    </xf>
    <xf borderId="34" fillId="18" fontId="13" numFmtId="0" xfId="0" applyAlignment="1" applyBorder="1" applyFill="1" applyFont="1">
      <alignment horizontal="center" shrinkToFit="0" textRotation="255" vertical="center" wrapText="1"/>
    </xf>
    <xf borderId="160" fillId="7" fontId="15" numFmtId="0" xfId="0" applyAlignment="1" applyBorder="1" applyFill="1" applyFont="1">
      <alignment horizontal="left" shrinkToFit="0" vertical="center" wrapText="1"/>
    </xf>
    <xf borderId="97" fillId="7" fontId="40" numFmtId="0" xfId="0" applyAlignment="1" applyBorder="1" applyFill="1" applyFont="1">
      <alignment horizontal="left" shrinkToFit="0" vertical="top" wrapText="1"/>
    </xf>
    <xf borderId="31" fillId="7" fontId="18" numFmtId="0" xfId="0" applyAlignment="1" applyBorder="1" applyFill="1" applyFont="1">
      <alignment horizontal="left" shrinkToFit="0" vertical="top" wrapText="1"/>
    </xf>
    <xf borderId="0" fillId="0" fontId="55" numFmtId="0" xfId="0" applyAlignment="1" applyFont="1">
      <alignment vertical="center"/>
    </xf>
    <xf borderId="161" fillId="0" fontId="2" numFmtId="0" xfId="0" applyBorder="1" applyFont="1"/>
    <xf borderId="162" fillId="0" fontId="2" numFmtId="0" xfId="0" applyBorder="1" applyFont="1"/>
    <xf borderId="163" fillId="7" fontId="15" numFmtId="0" xfId="0" applyAlignment="1" applyBorder="1" applyFill="1" applyFont="1">
      <alignment horizontal="left" shrinkToFit="0" vertical="center" wrapText="1"/>
    </xf>
    <xf borderId="134" fillId="7" fontId="40" numFmtId="0" xfId="0" applyAlignment="1" applyBorder="1" applyFill="1" applyFont="1">
      <alignment horizontal="left" shrinkToFit="0" vertical="top" wrapText="1"/>
    </xf>
    <xf borderId="164" fillId="0" fontId="2" numFmtId="0" xfId="0" applyBorder="1" applyFont="1"/>
    <xf borderId="165" fillId="0" fontId="2" numFmtId="0" xfId="0" applyBorder="1" applyFont="1"/>
    <xf borderId="166" fillId="7" fontId="15" numFmtId="0" xfId="0" applyAlignment="1" applyBorder="1" applyFill="1" applyFont="1">
      <alignment horizontal="left" shrinkToFit="0" vertical="top" wrapText="1"/>
    </xf>
    <xf borderId="167" fillId="0" fontId="2" numFmtId="0" xfId="0" applyBorder="1" applyFont="1"/>
    <xf borderId="97" fillId="7" fontId="40" numFmtId="0" xfId="0" applyAlignment="1" applyBorder="1" applyFill="1" applyFont="1">
      <alignment horizontal="left" shrinkToFit="0" vertical="center" wrapText="1"/>
    </xf>
    <xf borderId="36" fillId="7" fontId="18" numFmtId="0" xfId="0" applyAlignment="1" applyBorder="1" applyFill="1" applyFont="1">
      <alignment horizontal="left" shrinkToFit="0" vertical="top" wrapText="1"/>
    </xf>
    <xf borderId="168" fillId="19" fontId="48" numFmtId="0" xfId="0" applyAlignment="1" applyBorder="1" applyFill="1" applyFont="1">
      <alignment horizontal="center" shrinkToFit="0" textRotation="255" vertical="center" wrapText="1"/>
    </xf>
    <xf borderId="141" fillId="19" fontId="41" numFmtId="0" xfId="0" applyAlignment="1" applyBorder="1" applyFill="1" applyFont="1">
      <alignment shrinkToFit="0" vertical="top" wrapText="1"/>
    </xf>
    <xf borderId="29" fillId="19" fontId="41" numFmtId="0" xfId="0" applyAlignment="1" applyBorder="1" applyFill="1" applyFont="1">
      <alignment horizontal="center" shrinkToFit="0" wrapText="1"/>
    </xf>
    <xf borderId="63" fillId="19" fontId="41" numFmtId="0" xfId="0" applyAlignment="1" applyBorder="1" applyFill="1" applyFont="1">
      <alignment shrinkToFit="0" vertical="top" wrapText="1"/>
    </xf>
    <xf borderId="141" fillId="19" fontId="35" numFmtId="0" xfId="0" applyAlignment="1" applyBorder="1" applyFill="1" applyFont="1">
      <alignment horizontal="left" shrinkToFit="0" vertical="top" wrapText="1"/>
    </xf>
    <xf borderId="169" fillId="0" fontId="2" numFmtId="0" xfId="0" applyBorder="1" applyFont="1"/>
    <xf borderId="141" fillId="19" fontId="18" numFmtId="0" xfId="0" applyAlignment="1" applyBorder="1" applyFill="1" applyFont="1">
      <alignment vertical="top"/>
    </xf>
    <xf borderId="134" fillId="19" fontId="41" numFmtId="0" xfId="0" applyAlignment="1" applyBorder="1" applyFill="1" applyFont="1">
      <alignment shrinkToFit="0" vertical="top" wrapText="1"/>
    </xf>
    <xf borderId="150" fillId="19" fontId="41" numFmtId="0" xfId="0" applyAlignment="1" applyBorder="1" applyFill="1" applyFont="1">
      <alignment horizontal="center" shrinkToFit="0" wrapText="1"/>
    </xf>
    <xf borderId="67" fillId="19" fontId="41" numFmtId="0" xfId="0" applyAlignment="1" applyBorder="1" applyFill="1" applyFont="1">
      <alignment shrinkToFit="0" vertical="top" wrapText="1"/>
    </xf>
    <xf borderId="35" fillId="19" fontId="41" numFmtId="0" xfId="0" applyAlignment="1" applyBorder="1" applyFill="1" applyFont="1">
      <alignment shrinkToFit="0" vertical="top" wrapText="1"/>
    </xf>
    <xf borderId="97" fillId="19" fontId="41" numFmtId="0" xfId="0" applyAlignment="1" applyBorder="1" applyFill="1" applyFont="1">
      <alignment shrinkToFit="0" vertical="top" wrapText="1"/>
    </xf>
    <xf borderId="97" fillId="19" fontId="35" numFmtId="0" xfId="0" applyAlignment="1" applyBorder="1" applyFill="1" applyFont="1">
      <alignment horizontal="left" shrinkToFit="0" vertical="top" wrapText="1"/>
    </xf>
    <xf borderId="114" fillId="19" fontId="31" numFmtId="0" xfId="0" applyAlignment="1" applyBorder="1" applyFill="1" applyFont="1">
      <alignment horizontal="left" shrinkToFit="0" vertical="center" wrapText="1"/>
    </xf>
    <xf borderId="35" fillId="19" fontId="35" numFmtId="0" xfId="0" applyAlignment="1" applyBorder="1" applyFill="1" applyFont="1">
      <alignment horizontal="left" shrinkToFit="0" vertical="top" wrapText="1"/>
    </xf>
    <xf borderId="170" fillId="0" fontId="2" numFmtId="0" xfId="0" applyBorder="1" applyFont="1"/>
    <xf borderId="132" fillId="19" fontId="31" numFmtId="0" xfId="0" applyAlignment="1" applyBorder="1" applyFill="1" applyFont="1">
      <alignment horizontal="left"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varyColors val="0"/>
        <c:ser>
          <c:idx val="0"/>
          <c:order val="0"/>
          <c:spPr>
            <a:solidFill>
              <a:srgbClr val="4F81BD"/>
            </a:solidFill>
            <a:ln cmpd="sng">
              <a:noFill/>
            </a:ln>
          </c:spPr>
          <c:invertIfNegative val="0"/>
          <c:cat>
            <c:strRef>
              <c:f>AUTOEVALUACION!$B$18:$B$53</c:f>
            </c:strRef>
          </c:cat>
          <c:val>
            <c:numRef>
              <c:f>AUTOEVALUACION!$C$18:$C$53</c:f>
              <c:numCache/>
            </c:numRef>
          </c:val>
        </c:ser>
        <c:axId val="1123865001"/>
        <c:axId val="119231587"/>
      </c:barChart>
      <c:catAx>
        <c:axId val="112386500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spPr/>
        <c:txPr>
          <a:bodyPr/>
          <a:lstStyle/>
          <a:p>
            <a:pPr lvl="0">
              <a:defRPr b="0" i="0">
                <a:solidFill>
                  <a:srgbClr val="000000"/>
                </a:solidFill>
                <a:latin typeface="+mn-lt"/>
              </a:defRPr>
            </a:pPr>
          </a:p>
        </c:txPr>
        <c:crossAx val="119231587"/>
      </c:catAx>
      <c:valAx>
        <c:axId val="119231587"/>
        <c:scaling>
          <c:orientation val="minMax"/>
          <c:max val="4.0"/>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tickLblPos val="nextTo"/>
        <c:spPr>
          <a:ln/>
        </c:spPr>
        <c:txPr>
          <a:bodyPr/>
          <a:lstStyle/>
          <a:p>
            <a:pPr lvl="0">
              <a:defRPr b="1" i="0">
                <a:solidFill>
                  <a:srgbClr val="000000"/>
                </a:solidFill>
                <a:latin typeface="+mn-lt"/>
              </a:defRPr>
            </a:pPr>
          </a:p>
        </c:txPr>
        <c:crossAx val="1123865001"/>
      </c:valAx>
    </c:plotArea>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varyColors val="0"/>
        <c:ser>
          <c:idx val="0"/>
          <c:order val="0"/>
          <c:spPr>
            <a:solidFill>
              <a:srgbClr val="4F81BD"/>
            </a:solidFill>
            <a:ln cmpd="sng">
              <a:noFill/>
            </a:ln>
          </c:spPr>
          <c:invertIfNegative val="0"/>
          <c:cat>
            <c:strRef>
              <c:f>AUTOEVALUACION!$B$54:$B$76</c:f>
            </c:strRef>
          </c:cat>
          <c:val>
            <c:numRef>
              <c:f>AUTOEVALUACION!$C$54:$C$76</c:f>
              <c:numCache/>
            </c:numRef>
          </c:val>
        </c:ser>
        <c:axId val="1539357773"/>
        <c:axId val="30841841"/>
      </c:barChart>
      <c:catAx>
        <c:axId val="153935777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0"/>
        <c:majorTickMark val="out"/>
        <c:minorTickMark val="none"/>
        <c:spPr/>
        <c:txPr>
          <a:bodyPr/>
          <a:lstStyle/>
          <a:p>
            <a:pPr lvl="0">
              <a:defRPr b="0" i="0">
                <a:solidFill>
                  <a:srgbClr val="000000"/>
                </a:solidFill>
                <a:latin typeface="+mn-lt"/>
              </a:defRPr>
            </a:pPr>
          </a:p>
        </c:txPr>
        <c:crossAx val="30841841"/>
      </c:catAx>
      <c:valAx>
        <c:axId val="30841841"/>
        <c:scaling>
          <c:orientation val="minMax"/>
          <c:max val="4.0"/>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tickLblPos val="nextTo"/>
        <c:spPr>
          <a:ln/>
        </c:spPr>
        <c:txPr>
          <a:bodyPr/>
          <a:lstStyle/>
          <a:p>
            <a:pPr lvl="0">
              <a:defRPr b="1" i="0">
                <a:solidFill>
                  <a:srgbClr val="000000"/>
                </a:solidFill>
                <a:latin typeface="+mn-lt"/>
              </a:defRPr>
            </a:pPr>
          </a:p>
        </c:txPr>
        <c:crossAx val="1539357773"/>
      </c:valAx>
    </c:plotArea>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varyColors val="0"/>
        <c:ser>
          <c:idx val="0"/>
          <c:order val="0"/>
          <c:spPr>
            <a:solidFill>
              <a:srgbClr val="00B050"/>
            </a:solidFill>
            <a:ln cmpd="sng">
              <a:noFill/>
            </a:ln>
          </c:spPr>
          <c:invertIfNegative val="0"/>
          <c:cat>
            <c:strRef>
              <c:f>AUTOEVALUACION!$B$77:$B$108</c:f>
            </c:strRef>
          </c:cat>
          <c:val>
            <c:numRef>
              <c:f>AUTOEVALUACION!$C$77:$C$108</c:f>
              <c:numCache/>
            </c:numRef>
          </c:val>
        </c:ser>
        <c:axId val="1775437930"/>
        <c:axId val="1130041681"/>
      </c:barChart>
      <c:catAx>
        <c:axId val="1775437930"/>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0"/>
        <c:majorTickMark val="out"/>
        <c:minorTickMark val="none"/>
        <c:spPr/>
        <c:txPr>
          <a:bodyPr/>
          <a:lstStyle/>
          <a:p>
            <a:pPr lvl="0">
              <a:defRPr b="0" i="0">
                <a:solidFill>
                  <a:srgbClr val="000000"/>
                </a:solidFill>
                <a:latin typeface="+mn-lt"/>
              </a:defRPr>
            </a:pPr>
          </a:p>
        </c:txPr>
        <c:crossAx val="1130041681"/>
      </c:catAx>
      <c:valAx>
        <c:axId val="1130041681"/>
        <c:scaling>
          <c:orientation val="minMax"/>
          <c:max val="4.0"/>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tickLblPos val="nextTo"/>
        <c:spPr>
          <a:ln/>
        </c:spPr>
        <c:txPr>
          <a:bodyPr/>
          <a:lstStyle/>
          <a:p>
            <a:pPr lvl="0">
              <a:defRPr b="1" i="0">
                <a:solidFill>
                  <a:srgbClr val="000000"/>
                </a:solidFill>
                <a:latin typeface="+mn-lt"/>
              </a:defRPr>
            </a:pPr>
          </a:p>
        </c:txPr>
        <c:crossAx val="1775437930"/>
      </c:valAx>
    </c:plotArea>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varyColors val="0"/>
        <c:ser>
          <c:idx val="0"/>
          <c:order val="0"/>
          <c:spPr>
            <a:solidFill>
              <a:srgbClr val="4F81BD"/>
            </a:solidFill>
            <a:ln cmpd="sng">
              <a:noFill/>
            </a:ln>
          </c:spPr>
          <c:invertIfNegative val="0"/>
          <c:cat>
            <c:strRef>
              <c:f>AUTOEVALUACION!$B$109:$B$126</c:f>
            </c:strRef>
          </c:cat>
          <c:val>
            <c:numRef>
              <c:f>AUTOEVALUACION!$C$109:$C$126</c:f>
              <c:numCache/>
            </c:numRef>
          </c:val>
        </c:ser>
        <c:axId val="323514569"/>
        <c:axId val="781731462"/>
      </c:barChart>
      <c:catAx>
        <c:axId val="323514569"/>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spPr/>
        <c:txPr>
          <a:bodyPr/>
          <a:lstStyle/>
          <a:p>
            <a:pPr lvl="0">
              <a:defRPr b="0" i="0">
                <a:solidFill>
                  <a:srgbClr val="000000"/>
                </a:solidFill>
                <a:latin typeface="+mn-lt"/>
              </a:defRPr>
            </a:pPr>
          </a:p>
        </c:txPr>
        <c:crossAx val="781731462"/>
      </c:catAx>
      <c:valAx>
        <c:axId val="781731462"/>
        <c:scaling>
          <c:orientation val="minMax"/>
          <c:max val="4.0"/>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out"/>
        <c:minorTickMark val="none"/>
        <c:tickLblPos val="nextTo"/>
        <c:spPr>
          <a:ln/>
        </c:spPr>
        <c:txPr>
          <a:bodyPr/>
          <a:lstStyle/>
          <a:p>
            <a:pPr lvl="0">
              <a:defRPr b="1" i="0">
                <a:solidFill>
                  <a:srgbClr val="000000"/>
                </a:solidFill>
                <a:latin typeface="+mn-lt"/>
              </a:defRPr>
            </a:pPr>
          </a:p>
        </c:txPr>
        <c:crossAx val="323514569"/>
      </c:valAx>
    </c:plotArea>
    <c:plotVisOnly val="1"/>
  </c:char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153</xdr:row>
      <xdr:rowOff>19050</xdr:rowOff>
    </xdr:from>
    <xdr:ext cx="5772150" cy="2781300"/>
    <xdr:graphicFrame>
      <xdr:nvGraphicFramePr>
        <xdr:cNvPr id="658754783" name="Chart 1" title="Gráfico"/>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2</xdr:col>
      <xdr:colOff>581025</xdr:colOff>
      <xdr:row>134</xdr:row>
      <xdr:rowOff>57150</xdr:rowOff>
    </xdr:from>
    <xdr:ext cx="5867400" cy="2667000"/>
    <xdr:graphicFrame>
      <xdr:nvGraphicFramePr>
        <xdr:cNvPr id="246054211" name="Chart 2" title="Gráfico"/>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0</xdr:col>
      <xdr:colOff>152400</xdr:colOff>
      <xdr:row>133</xdr:row>
      <xdr:rowOff>276225</xdr:rowOff>
    </xdr:from>
    <xdr:ext cx="5743575" cy="2667000"/>
    <xdr:graphicFrame>
      <xdr:nvGraphicFramePr>
        <xdr:cNvPr id="702836268" name="Chart 3" title="Gráfico"/>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2</xdr:col>
      <xdr:colOff>561975</xdr:colOff>
      <xdr:row>153</xdr:row>
      <xdr:rowOff>38100</xdr:rowOff>
    </xdr:from>
    <xdr:ext cx="5886450" cy="2733675"/>
    <xdr:graphicFrame>
      <xdr:nvGraphicFramePr>
        <xdr:cNvPr id="397807505" name="Chart 4"/>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0</xdr:col>
      <xdr:colOff>0</xdr:colOff>
      <xdr:row>0</xdr:row>
      <xdr:rowOff>0</xdr:rowOff>
    </xdr:from>
    <xdr:ext cx="2019300" cy="1838325"/>
    <xdr:pic>
      <xdr:nvPicPr>
        <xdr:cNvPr id="0" name="image2.png"/>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885825</xdr:colOff>
      <xdr:row>1</xdr:row>
      <xdr:rowOff>0</xdr:rowOff>
    </xdr:from>
    <xdr:ext cx="933450" cy="866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mailto:sanisidroibague@gmail.com" TargetMode="External"/><Relationship Id="rId3" Type="http://schemas.openxmlformats.org/officeDocument/2006/relationships/hyperlink" Target="https://drive.google.com/drive/folders/1mi29jtVNLC53i4K0FL9p9dZN7DdpNCy9?usp=sharing" TargetMode="External"/><Relationship Id="rId4" Type="http://schemas.openxmlformats.org/officeDocument/2006/relationships/drawing" Target="../drawings/drawing1.xml"/><Relationship Id="rId5"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mailto:sanisidroibague@gmail.com" TargetMode="External"/><Relationship Id="rId3" Type="http://schemas.openxmlformats.org/officeDocument/2006/relationships/drawing" Target="../drawings/drawing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3.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6.0"/>
    <col customWidth="1" min="2" max="2" width="47.14"/>
    <col customWidth="1" min="3" max="3" width="13.14"/>
    <col customWidth="1" min="4" max="4" width="9.29"/>
    <col customWidth="1" min="5" max="5" width="56.0"/>
    <col customWidth="1" min="6" max="6" width="6.14"/>
    <col customWidth="1" min="7" max="7" width="6.86"/>
    <col customWidth="1" min="8" max="8" width="6.43"/>
    <col customWidth="1" min="9" max="9" width="6.29"/>
    <col customWidth="1" min="10" max="10" width="76.14"/>
    <col customWidth="1" min="11" max="26" width="11.43"/>
  </cols>
  <sheetData>
    <row r="1" ht="21.0" customHeight="1">
      <c r="A1" s="1" t="s">
        <v>0</v>
      </c>
      <c r="B1" s="2"/>
      <c r="C1" s="2"/>
      <c r="D1" s="2"/>
      <c r="E1" s="2"/>
      <c r="F1" s="2"/>
      <c r="G1" s="2"/>
      <c r="H1" s="2"/>
      <c r="I1" s="2"/>
      <c r="J1" s="3"/>
      <c r="K1" s="4"/>
      <c r="L1" s="4"/>
      <c r="M1" s="4"/>
      <c r="N1" s="4"/>
      <c r="O1" s="4"/>
      <c r="P1" s="4"/>
      <c r="Q1" s="4"/>
      <c r="R1" s="4"/>
      <c r="S1" s="4"/>
      <c r="T1" s="4"/>
      <c r="U1" s="4"/>
      <c r="V1" s="4"/>
      <c r="W1" s="4"/>
      <c r="X1" s="4"/>
      <c r="Y1" s="4"/>
      <c r="Z1" s="4"/>
    </row>
    <row r="2" ht="18.75" customHeight="1">
      <c r="A2" s="5"/>
      <c r="J2" s="6"/>
      <c r="K2" s="4"/>
      <c r="L2" s="4"/>
      <c r="M2" s="4"/>
      <c r="N2" s="4"/>
      <c r="O2" s="4"/>
      <c r="P2" s="4"/>
      <c r="Q2" s="4"/>
      <c r="R2" s="4"/>
      <c r="S2" s="4"/>
      <c r="T2" s="4"/>
      <c r="U2" s="4"/>
      <c r="V2" s="4"/>
      <c r="W2" s="4"/>
      <c r="X2" s="4"/>
      <c r="Y2" s="4"/>
      <c r="Z2" s="4"/>
    </row>
    <row r="3" ht="18.75" customHeight="1">
      <c r="A3" s="5"/>
      <c r="J3" s="6"/>
      <c r="K3" s="4"/>
      <c r="L3" s="4"/>
      <c r="M3" s="4"/>
      <c r="N3" s="4"/>
      <c r="O3" s="4"/>
      <c r="P3" s="4"/>
      <c r="Q3" s="4"/>
      <c r="R3" s="4"/>
      <c r="S3" s="4"/>
      <c r="T3" s="4"/>
      <c r="U3" s="4"/>
      <c r="V3" s="4"/>
      <c r="W3" s="4"/>
      <c r="X3" s="4"/>
      <c r="Y3" s="4"/>
      <c r="Z3" s="4"/>
    </row>
    <row r="4" ht="51.75" customHeight="1">
      <c r="A4" s="7"/>
      <c r="B4" s="8"/>
      <c r="C4" s="8"/>
      <c r="D4" s="8"/>
      <c r="E4" s="8"/>
      <c r="F4" s="8"/>
      <c r="G4" s="8"/>
      <c r="H4" s="8"/>
      <c r="I4" s="8"/>
      <c r="J4" s="9"/>
      <c r="K4" s="4"/>
      <c r="L4" s="4"/>
      <c r="M4" s="4"/>
      <c r="N4" s="4"/>
      <c r="O4" s="4"/>
      <c r="P4" s="4"/>
      <c r="Q4" s="4"/>
      <c r="R4" s="4"/>
      <c r="S4" s="4"/>
      <c r="T4" s="4"/>
      <c r="U4" s="4"/>
      <c r="V4" s="4"/>
      <c r="W4" s="4"/>
      <c r="X4" s="4"/>
      <c r="Y4" s="4"/>
      <c r="Z4" s="4"/>
    </row>
    <row r="5" ht="44.25" customHeight="1">
      <c r="A5" s="10" t="s">
        <v>1</v>
      </c>
      <c r="B5" s="11"/>
      <c r="C5" s="11"/>
      <c r="D5" s="11"/>
      <c r="E5" s="11"/>
      <c r="F5" s="11"/>
      <c r="G5" s="11"/>
      <c r="H5" s="11"/>
      <c r="I5" s="11"/>
      <c r="J5" s="12"/>
      <c r="K5" s="4"/>
      <c r="L5" s="4"/>
      <c r="M5" s="4"/>
      <c r="N5" s="4"/>
      <c r="O5" s="4"/>
      <c r="P5" s="4"/>
      <c r="Q5" s="4"/>
      <c r="R5" s="4"/>
      <c r="S5" s="4"/>
      <c r="T5" s="4"/>
      <c r="U5" s="4"/>
      <c r="V5" s="4"/>
      <c r="W5" s="4"/>
      <c r="X5" s="4"/>
      <c r="Y5" s="4"/>
      <c r="Z5" s="4"/>
    </row>
    <row r="6" ht="18.0" customHeight="1">
      <c r="A6" s="13"/>
      <c r="B6" s="14"/>
      <c r="C6" s="14"/>
      <c r="D6" s="14"/>
      <c r="E6" s="14"/>
      <c r="F6" s="14"/>
      <c r="G6" s="14"/>
      <c r="H6" s="14"/>
      <c r="I6" s="15"/>
      <c r="J6" s="4"/>
      <c r="K6" s="4"/>
      <c r="L6" s="4"/>
      <c r="M6" s="4"/>
      <c r="N6" s="4"/>
      <c r="O6" s="4"/>
      <c r="P6" s="4"/>
      <c r="Q6" s="4"/>
      <c r="R6" s="4"/>
      <c r="S6" s="4"/>
      <c r="T6" s="4"/>
      <c r="U6" s="4"/>
      <c r="V6" s="4"/>
      <c r="W6" s="4"/>
      <c r="X6" s="4"/>
      <c r="Y6" s="4"/>
      <c r="Z6" s="4"/>
    </row>
    <row r="7" ht="54.75" customHeight="1">
      <c r="A7" s="16" t="s">
        <v>2</v>
      </c>
      <c r="B7" s="11"/>
      <c r="C7" s="11"/>
      <c r="D7" s="11"/>
      <c r="E7" s="11"/>
      <c r="F7" s="11"/>
      <c r="G7" s="11"/>
      <c r="H7" s="11"/>
      <c r="I7" s="11"/>
      <c r="J7" s="12"/>
      <c r="K7" s="4"/>
      <c r="L7" s="4"/>
      <c r="M7" s="4"/>
      <c r="N7" s="4"/>
      <c r="O7" s="4"/>
      <c r="P7" s="4"/>
      <c r="Q7" s="4"/>
      <c r="R7" s="4"/>
      <c r="S7" s="4"/>
      <c r="T7" s="4"/>
      <c r="U7" s="4"/>
      <c r="V7" s="4"/>
      <c r="W7" s="4"/>
      <c r="X7" s="4"/>
      <c r="Y7" s="4"/>
      <c r="Z7" s="4"/>
    </row>
    <row r="8" ht="33.0" customHeight="1">
      <c r="A8" s="17" t="s">
        <v>3</v>
      </c>
      <c r="B8" s="11"/>
      <c r="C8" s="11"/>
      <c r="D8" s="11"/>
      <c r="E8" s="11"/>
      <c r="F8" s="11"/>
      <c r="G8" s="11"/>
      <c r="H8" s="11"/>
      <c r="I8" s="11"/>
      <c r="J8" s="12"/>
      <c r="K8" s="4"/>
      <c r="L8" s="4"/>
      <c r="M8" s="4"/>
      <c r="N8" s="4"/>
      <c r="O8" s="4"/>
      <c r="P8" s="4"/>
      <c r="Q8" s="4"/>
      <c r="R8" s="4"/>
      <c r="S8" s="4"/>
      <c r="T8" s="4"/>
      <c r="U8" s="4"/>
      <c r="V8" s="4"/>
      <c r="W8" s="4"/>
      <c r="X8" s="4"/>
      <c r="Y8" s="4"/>
      <c r="Z8" s="4"/>
    </row>
    <row r="9" ht="18.0" customHeight="1">
      <c r="A9" s="18" t="s">
        <v>4</v>
      </c>
      <c r="B9" s="19" t="s">
        <v>5</v>
      </c>
      <c r="C9" s="20"/>
      <c r="D9" s="20"/>
      <c r="E9" s="20"/>
      <c r="F9" s="20"/>
      <c r="G9" s="20"/>
      <c r="H9" s="20"/>
      <c r="I9" s="20"/>
      <c r="J9" s="21"/>
      <c r="K9" s="4"/>
      <c r="L9" s="4"/>
      <c r="M9" s="4"/>
      <c r="N9" s="4"/>
      <c r="O9" s="4"/>
      <c r="P9" s="4"/>
      <c r="Q9" s="4"/>
      <c r="R9" s="4"/>
      <c r="S9" s="4"/>
      <c r="T9" s="4"/>
      <c r="U9" s="4"/>
      <c r="V9" s="4"/>
      <c r="W9" s="4"/>
      <c r="X9" s="4"/>
      <c r="Y9" s="4"/>
      <c r="Z9" s="4"/>
    </row>
    <row r="10" ht="18.0" customHeight="1">
      <c r="A10" s="18" t="s">
        <v>6</v>
      </c>
      <c r="B10" s="19" t="s">
        <v>7</v>
      </c>
      <c r="C10" s="20"/>
      <c r="D10" s="20"/>
      <c r="E10" s="20"/>
      <c r="F10" s="20"/>
      <c r="G10" s="20"/>
      <c r="H10" s="20"/>
      <c r="I10" s="20"/>
      <c r="J10" s="21"/>
      <c r="K10" s="4"/>
      <c r="L10" s="4"/>
      <c r="M10" s="4"/>
      <c r="N10" s="4"/>
      <c r="O10" s="4"/>
      <c r="P10" s="4"/>
      <c r="Q10" s="4"/>
      <c r="R10" s="4"/>
      <c r="S10" s="4"/>
      <c r="T10" s="4"/>
      <c r="U10" s="4"/>
      <c r="V10" s="4"/>
      <c r="W10" s="4"/>
      <c r="X10" s="4"/>
      <c r="Y10" s="4"/>
      <c r="Z10" s="4"/>
    </row>
    <row r="11" ht="18.0" customHeight="1">
      <c r="A11" s="18" t="s">
        <v>8</v>
      </c>
      <c r="B11" s="22">
        <v>46035.0</v>
      </c>
      <c r="C11" s="20"/>
      <c r="D11" s="20"/>
      <c r="E11" s="20"/>
      <c r="F11" s="20"/>
      <c r="G11" s="20"/>
      <c r="H11" s="20"/>
      <c r="I11" s="20"/>
      <c r="J11" s="21"/>
      <c r="K11" s="4"/>
      <c r="L11" s="4"/>
      <c r="M11" s="4"/>
      <c r="N11" s="4"/>
      <c r="O11" s="4"/>
      <c r="P11" s="4"/>
      <c r="Q11" s="4"/>
      <c r="R11" s="4"/>
      <c r="S11" s="4"/>
      <c r="T11" s="4"/>
      <c r="U11" s="4"/>
      <c r="V11" s="4"/>
      <c r="W11" s="4"/>
      <c r="X11" s="4"/>
      <c r="Y11" s="4"/>
      <c r="Z11" s="4"/>
    </row>
    <row r="12" ht="18.0" customHeight="1">
      <c r="A12" s="18" t="s">
        <v>9</v>
      </c>
      <c r="B12" s="19" t="s">
        <v>10</v>
      </c>
      <c r="C12" s="20"/>
      <c r="D12" s="20"/>
      <c r="E12" s="20"/>
      <c r="F12" s="20"/>
      <c r="G12" s="20"/>
      <c r="H12" s="20"/>
      <c r="I12" s="20"/>
      <c r="J12" s="21"/>
      <c r="K12" s="4"/>
      <c r="L12" s="4"/>
      <c r="M12" s="4"/>
      <c r="N12" s="4"/>
      <c r="O12" s="4"/>
      <c r="P12" s="4"/>
      <c r="Q12" s="4"/>
      <c r="R12" s="4"/>
      <c r="S12" s="4"/>
      <c r="T12" s="4"/>
      <c r="U12" s="4"/>
      <c r="V12" s="4"/>
      <c r="W12" s="4"/>
      <c r="X12" s="4"/>
      <c r="Y12" s="4"/>
      <c r="Z12" s="4"/>
    </row>
    <row r="13" ht="18.0" customHeight="1">
      <c r="A13" s="23" t="s">
        <v>11</v>
      </c>
      <c r="B13" s="19">
        <v>6.5751526E7</v>
      </c>
      <c r="C13" s="20"/>
      <c r="D13" s="20"/>
      <c r="E13" s="20"/>
      <c r="F13" s="20"/>
      <c r="G13" s="20"/>
      <c r="H13" s="20"/>
      <c r="I13" s="20"/>
      <c r="J13" s="21"/>
      <c r="K13" s="4"/>
      <c r="L13" s="4"/>
      <c r="M13" s="4"/>
      <c r="N13" s="4"/>
      <c r="O13" s="4"/>
      <c r="P13" s="4"/>
      <c r="Q13" s="4"/>
      <c r="R13" s="4"/>
      <c r="S13" s="4"/>
      <c r="T13" s="4"/>
      <c r="U13" s="4"/>
      <c r="V13" s="4"/>
      <c r="W13" s="4"/>
      <c r="X13" s="4"/>
      <c r="Y13" s="4"/>
      <c r="Z13" s="4"/>
    </row>
    <row r="14" ht="18.0" customHeight="1">
      <c r="A14" s="23" t="s">
        <v>12</v>
      </c>
      <c r="B14" s="24" t="s">
        <v>13</v>
      </c>
      <c r="C14" s="20"/>
      <c r="D14" s="20"/>
      <c r="E14" s="20"/>
      <c r="F14" s="20"/>
      <c r="G14" s="20"/>
      <c r="H14" s="20"/>
      <c r="I14" s="20"/>
      <c r="J14" s="21"/>
      <c r="K14" s="4"/>
      <c r="L14" s="4"/>
      <c r="M14" s="4"/>
      <c r="N14" s="4"/>
      <c r="O14" s="4"/>
      <c r="P14" s="4"/>
      <c r="Q14" s="4"/>
      <c r="R14" s="4"/>
      <c r="S14" s="4"/>
      <c r="T14" s="4"/>
      <c r="U14" s="4"/>
      <c r="V14" s="4"/>
      <c r="W14" s="4"/>
      <c r="X14" s="4"/>
      <c r="Y14" s="4"/>
      <c r="Z14" s="4"/>
    </row>
    <row r="15" ht="7.5" customHeight="1">
      <c r="A15" s="4"/>
      <c r="B15" s="25"/>
      <c r="C15" s="20"/>
      <c r="D15" s="20"/>
      <c r="E15" s="20"/>
      <c r="F15" s="20"/>
      <c r="G15" s="20"/>
      <c r="H15" s="20"/>
      <c r="I15" s="20"/>
      <c r="J15" s="21"/>
      <c r="K15" s="4"/>
      <c r="L15" s="4"/>
      <c r="M15" s="4"/>
      <c r="N15" s="4"/>
      <c r="O15" s="4"/>
      <c r="P15" s="4"/>
      <c r="Q15" s="4"/>
      <c r="R15" s="4"/>
      <c r="S15" s="4"/>
      <c r="T15" s="4"/>
      <c r="U15" s="4"/>
      <c r="V15" s="4"/>
      <c r="W15" s="4"/>
      <c r="X15" s="4"/>
      <c r="Y15" s="4"/>
      <c r="Z15" s="4"/>
    </row>
    <row r="16" ht="30.75" customHeight="1">
      <c r="A16" s="26" t="s">
        <v>14</v>
      </c>
      <c r="B16" s="27" t="s">
        <v>15</v>
      </c>
      <c r="C16" s="28" t="s">
        <v>16</v>
      </c>
      <c r="D16" s="29" t="s">
        <v>17</v>
      </c>
      <c r="E16" s="30" t="s">
        <v>18</v>
      </c>
      <c r="F16" s="31" t="s">
        <v>19</v>
      </c>
      <c r="G16" s="32"/>
      <c r="H16" s="32"/>
      <c r="I16" s="33"/>
      <c r="J16" s="34" t="s">
        <v>20</v>
      </c>
      <c r="K16" s="4"/>
      <c r="L16" s="4"/>
      <c r="M16" s="4"/>
      <c r="N16" s="4"/>
      <c r="O16" s="4"/>
      <c r="P16" s="4"/>
      <c r="Q16" s="4"/>
      <c r="R16" s="4"/>
      <c r="S16" s="4"/>
      <c r="T16" s="4"/>
      <c r="U16" s="4"/>
      <c r="V16" s="4"/>
      <c r="W16" s="4"/>
      <c r="X16" s="4"/>
      <c r="Y16" s="4"/>
      <c r="Z16" s="4"/>
    </row>
    <row r="17" ht="47.25" customHeight="1">
      <c r="A17" s="35"/>
      <c r="B17" s="35"/>
      <c r="C17" s="35"/>
      <c r="D17" s="35"/>
      <c r="E17" s="35"/>
      <c r="F17" s="36">
        <v>1.0</v>
      </c>
      <c r="G17" s="36">
        <v>2.0</v>
      </c>
      <c r="H17" s="36">
        <v>3.0</v>
      </c>
      <c r="I17" s="37">
        <v>4.0</v>
      </c>
      <c r="J17" s="38"/>
      <c r="K17" s="4"/>
      <c r="L17" s="4"/>
      <c r="M17" s="4"/>
      <c r="N17" s="4"/>
      <c r="O17" s="4"/>
      <c r="P17" s="4"/>
      <c r="Q17" s="4"/>
      <c r="R17" s="4"/>
      <c r="S17" s="4"/>
      <c r="T17" s="4"/>
      <c r="U17" s="4"/>
      <c r="V17" s="4"/>
      <c r="W17" s="4"/>
      <c r="X17" s="4"/>
      <c r="Y17" s="4"/>
      <c r="Z17" s="4"/>
    </row>
    <row r="18" ht="12.75" customHeight="1">
      <c r="A18" s="39" t="s">
        <v>21</v>
      </c>
      <c r="B18" s="40" t="s">
        <v>22</v>
      </c>
      <c r="C18" s="41">
        <f>(F18+G18+H18+I18+F19+G19+H19+I19+F20+G20+H20+I20+F21+G21+H21+I21+F22+G22+H22+I22+F23+G23+H23+I23)/6</f>
        <v>3.5</v>
      </c>
      <c r="D18" s="42">
        <v>1.0</v>
      </c>
      <c r="E18" s="43" t="s">
        <v>23</v>
      </c>
      <c r="F18" s="44"/>
      <c r="G18" s="44"/>
      <c r="H18" s="44"/>
      <c r="I18" s="45">
        <v>4.0</v>
      </c>
      <c r="J18" s="46" t="s">
        <v>24</v>
      </c>
      <c r="K18" s="4"/>
      <c r="L18" s="4"/>
      <c r="M18" s="4"/>
      <c r="N18" s="4"/>
      <c r="O18" s="4"/>
      <c r="P18" s="4"/>
      <c r="Q18" s="4"/>
      <c r="R18" s="4"/>
      <c r="S18" s="4"/>
      <c r="T18" s="4"/>
      <c r="U18" s="4"/>
      <c r="V18" s="4"/>
      <c r="W18" s="4"/>
      <c r="X18" s="4"/>
      <c r="Y18" s="4"/>
      <c r="Z18" s="4"/>
    </row>
    <row r="19" ht="12.75" customHeight="1">
      <c r="A19" s="47"/>
      <c r="B19" s="47"/>
      <c r="C19" s="47"/>
      <c r="D19" s="48">
        <v>2.0</v>
      </c>
      <c r="E19" s="49" t="s">
        <v>25</v>
      </c>
      <c r="F19" s="44"/>
      <c r="G19" s="44"/>
      <c r="H19" s="44"/>
      <c r="I19" s="45">
        <v>4.0</v>
      </c>
      <c r="J19" s="46" t="s">
        <v>26</v>
      </c>
      <c r="K19" s="4"/>
      <c r="L19" s="4"/>
      <c r="M19" s="4"/>
      <c r="N19" s="4"/>
      <c r="O19" s="4"/>
      <c r="P19" s="4"/>
      <c r="Q19" s="4"/>
      <c r="R19" s="4"/>
      <c r="S19" s="4"/>
      <c r="T19" s="4"/>
      <c r="U19" s="4"/>
      <c r="V19" s="4"/>
      <c r="W19" s="4"/>
      <c r="X19" s="4"/>
      <c r="Y19" s="4"/>
      <c r="Z19" s="4"/>
    </row>
    <row r="20" ht="12.75" customHeight="1">
      <c r="A20" s="47"/>
      <c r="B20" s="47"/>
      <c r="C20" s="47"/>
      <c r="D20" s="42">
        <v>3.0</v>
      </c>
      <c r="E20" s="49" t="s">
        <v>27</v>
      </c>
      <c r="F20" s="44"/>
      <c r="G20" s="44"/>
      <c r="H20" s="44"/>
      <c r="I20" s="45">
        <v>4.0</v>
      </c>
      <c r="J20" s="46" t="s">
        <v>28</v>
      </c>
      <c r="K20" s="4"/>
      <c r="L20" s="4"/>
      <c r="M20" s="4"/>
      <c r="N20" s="4"/>
      <c r="O20" s="4"/>
      <c r="P20" s="4"/>
      <c r="Q20" s="4"/>
      <c r="R20" s="4"/>
      <c r="S20" s="4"/>
      <c r="T20" s="4"/>
      <c r="U20" s="4"/>
      <c r="V20" s="4"/>
      <c r="W20" s="4"/>
      <c r="X20" s="4"/>
      <c r="Y20" s="4"/>
      <c r="Z20" s="4"/>
    </row>
    <row r="21" ht="12.75" customHeight="1">
      <c r="A21" s="47"/>
      <c r="B21" s="47"/>
      <c r="C21" s="47"/>
      <c r="D21" s="48">
        <v>4.0</v>
      </c>
      <c r="E21" s="49" t="s">
        <v>29</v>
      </c>
      <c r="F21" s="44"/>
      <c r="G21" s="44"/>
      <c r="H21" s="44">
        <v>3.0</v>
      </c>
      <c r="I21" s="45"/>
      <c r="J21" s="46" t="s">
        <v>30</v>
      </c>
      <c r="K21" s="4"/>
      <c r="L21" s="4"/>
      <c r="M21" s="4"/>
      <c r="N21" s="4"/>
      <c r="O21" s="4"/>
      <c r="P21" s="4"/>
      <c r="Q21" s="4"/>
      <c r="R21" s="4"/>
      <c r="S21" s="4"/>
      <c r="T21" s="4"/>
      <c r="U21" s="4"/>
      <c r="V21" s="4"/>
      <c r="W21" s="4"/>
      <c r="X21" s="4"/>
      <c r="Y21" s="4"/>
      <c r="Z21" s="4"/>
    </row>
    <row r="22" ht="12.75" customHeight="1">
      <c r="A22" s="47"/>
      <c r="B22" s="47"/>
      <c r="C22" s="47"/>
      <c r="D22" s="42">
        <v>5.0</v>
      </c>
      <c r="E22" s="50" t="s">
        <v>31</v>
      </c>
      <c r="F22" s="44"/>
      <c r="G22" s="44"/>
      <c r="H22" s="44">
        <v>3.0</v>
      </c>
      <c r="I22" s="45"/>
      <c r="J22" s="46" t="s">
        <v>32</v>
      </c>
      <c r="K22" s="4"/>
      <c r="L22" s="4"/>
      <c r="M22" s="4"/>
      <c r="N22" s="4"/>
      <c r="O22" s="4"/>
      <c r="P22" s="4"/>
      <c r="Q22" s="4"/>
      <c r="R22" s="4"/>
      <c r="S22" s="4"/>
      <c r="T22" s="4"/>
      <c r="U22" s="4"/>
      <c r="V22" s="4"/>
      <c r="W22" s="4"/>
      <c r="X22" s="4"/>
      <c r="Y22" s="4"/>
      <c r="Z22" s="4"/>
    </row>
    <row r="23" ht="12.75" customHeight="1">
      <c r="A23" s="47"/>
      <c r="B23" s="38"/>
      <c r="C23" s="38"/>
      <c r="D23" s="48">
        <v>6.0</v>
      </c>
      <c r="E23" s="51" t="s">
        <v>33</v>
      </c>
      <c r="F23" s="44"/>
      <c r="G23" s="44"/>
      <c r="H23" s="44">
        <v>3.0</v>
      </c>
      <c r="I23" s="45"/>
      <c r="J23" s="46" t="s">
        <v>34</v>
      </c>
      <c r="K23" s="4"/>
      <c r="L23" s="4"/>
      <c r="M23" s="4"/>
      <c r="N23" s="4"/>
      <c r="O23" s="4"/>
      <c r="P23" s="4"/>
      <c r="Q23" s="4"/>
      <c r="R23" s="4"/>
      <c r="S23" s="4"/>
      <c r="T23" s="4"/>
      <c r="U23" s="4"/>
      <c r="V23" s="4"/>
      <c r="W23" s="4"/>
      <c r="X23" s="4"/>
      <c r="Y23" s="4"/>
      <c r="Z23" s="4"/>
    </row>
    <row r="24" ht="12.75" customHeight="1">
      <c r="A24" s="47"/>
      <c r="B24" s="52" t="s">
        <v>35</v>
      </c>
      <c r="C24" s="53">
        <f>(F24+G24+H24+I24+F25+G25+H25+I25+F26+G26+H26+I26+F27+G27+H27+I27+F28+G28+H28+I28+F29+G29+H29+I29)/6</f>
        <v>3.833333333</v>
      </c>
      <c r="D24" s="42">
        <v>7.0</v>
      </c>
      <c r="E24" s="51" t="s">
        <v>36</v>
      </c>
      <c r="F24" s="44"/>
      <c r="G24" s="44"/>
      <c r="H24" s="44"/>
      <c r="I24" s="54">
        <v>4.0</v>
      </c>
      <c r="J24" s="46" t="s">
        <v>37</v>
      </c>
      <c r="K24" s="4"/>
      <c r="L24" s="4"/>
      <c r="M24" s="4"/>
      <c r="N24" s="4"/>
      <c r="O24" s="4"/>
      <c r="P24" s="4"/>
      <c r="Q24" s="4"/>
      <c r="R24" s="4"/>
      <c r="S24" s="4"/>
      <c r="T24" s="4"/>
      <c r="U24" s="4"/>
      <c r="V24" s="4"/>
      <c r="W24" s="4"/>
      <c r="X24" s="4"/>
      <c r="Y24" s="4"/>
      <c r="Z24" s="4"/>
    </row>
    <row r="25" ht="12.75" customHeight="1">
      <c r="A25" s="47"/>
      <c r="B25" s="47"/>
      <c r="C25" s="47"/>
      <c r="D25" s="48">
        <v>8.0</v>
      </c>
      <c r="E25" s="51" t="s">
        <v>38</v>
      </c>
      <c r="F25" s="44"/>
      <c r="G25" s="44"/>
      <c r="H25" s="44"/>
      <c r="I25" s="54">
        <v>4.0</v>
      </c>
      <c r="J25" s="55" t="s">
        <v>39</v>
      </c>
      <c r="K25" s="4"/>
      <c r="L25" s="4"/>
      <c r="M25" s="4"/>
      <c r="N25" s="4"/>
      <c r="O25" s="4"/>
      <c r="P25" s="4"/>
      <c r="Q25" s="4"/>
      <c r="R25" s="4"/>
      <c r="S25" s="4"/>
      <c r="T25" s="4"/>
      <c r="U25" s="4"/>
      <c r="V25" s="4"/>
      <c r="W25" s="4"/>
      <c r="X25" s="4"/>
      <c r="Y25" s="4"/>
      <c r="Z25" s="4"/>
    </row>
    <row r="26" ht="12.75" customHeight="1">
      <c r="A26" s="47"/>
      <c r="B26" s="47"/>
      <c r="C26" s="47"/>
      <c r="D26" s="42">
        <v>9.0</v>
      </c>
      <c r="E26" s="51" t="s">
        <v>40</v>
      </c>
      <c r="F26" s="44"/>
      <c r="G26" s="44"/>
      <c r="H26" s="44">
        <v>3.0</v>
      </c>
      <c r="I26" s="45"/>
      <c r="J26" s="46" t="s">
        <v>41</v>
      </c>
      <c r="K26" s="4"/>
      <c r="L26" s="4"/>
      <c r="M26" s="4"/>
      <c r="N26" s="4"/>
      <c r="O26" s="4"/>
      <c r="P26" s="4"/>
      <c r="Q26" s="4"/>
      <c r="R26" s="4"/>
      <c r="S26" s="4"/>
      <c r="T26" s="4"/>
      <c r="U26" s="4"/>
      <c r="V26" s="4"/>
      <c r="W26" s="4"/>
      <c r="X26" s="4"/>
      <c r="Y26" s="4"/>
      <c r="Z26" s="4"/>
    </row>
    <row r="27" ht="12.75" customHeight="1">
      <c r="A27" s="47"/>
      <c r="B27" s="47"/>
      <c r="C27" s="47"/>
      <c r="D27" s="48">
        <v>10.0</v>
      </c>
      <c r="E27" s="51" t="s">
        <v>42</v>
      </c>
      <c r="F27" s="44"/>
      <c r="G27" s="44"/>
      <c r="H27" s="44"/>
      <c r="I27" s="45">
        <v>4.0</v>
      </c>
      <c r="J27" s="46" t="s">
        <v>43</v>
      </c>
      <c r="K27" s="4"/>
      <c r="L27" s="4"/>
      <c r="M27" s="4"/>
      <c r="N27" s="4"/>
      <c r="O27" s="4"/>
      <c r="P27" s="4"/>
      <c r="Q27" s="4"/>
      <c r="R27" s="4"/>
      <c r="S27" s="4"/>
      <c r="T27" s="4"/>
      <c r="U27" s="4"/>
      <c r="V27" s="4"/>
      <c r="W27" s="4"/>
      <c r="X27" s="4"/>
      <c r="Y27" s="4"/>
      <c r="Z27" s="4"/>
    </row>
    <row r="28" ht="12.75" customHeight="1">
      <c r="A28" s="47"/>
      <c r="B28" s="47"/>
      <c r="C28" s="47"/>
      <c r="D28" s="42">
        <v>11.0</v>
      </c>
      <c r="E28" s="56" t="s">
        <v>44</v>
      </c>
      <c r="F28" s="44"/>
      <c r="G28" s="44"/>
      <c r="H28" s="44"/>
      <c r="I28" s="45">
        <v>4.0</v>
      </c>
      <c r="J28" s="46" t="s">
        <v>45</v>
      </c>
      <c r="K28" s="4"/>
      <c r="L28" s="4"/>
      <c r="M28" s="4"/>
      <c r="N28" s="4"/>
      <c r="O28" s="4"/>
      <c r="P28" s="4"/>
      <c r="Q28" s="4"/>
      <c r="R28" s="4"/>
      <c r="S28" s="4"/>
      <c r="T28" s="4"/>
      <c r="U28" s="4"/>
      <c r="V28" s="4"/>
      <c r="W28" s="4"/>
      <c r="X28" s="4"/>
      <c r="Y28" s="4"/>
      <c r="Z28" s="4"/>
    </row>
    <row r="29" ht="12.75" customHeight="1">
      <c r="A29" s="47"/>
      <c r="B29" s="38"/>
      <c r="C29" s="38"/>
      <c r="D29" s="48">
        <v>12.0</v>
      </c>
      <c r="E29" s="51" t="s">
        <v>46</v>
      </c>
      <c r="F29" s="44"/>
      <c r="G29" s="44"/>
      <c r="H29" s="44"/>
      <c r="I29" s="45">
        <v>4.0</v>
      </c>
      <c r="J29" s="46" t="s">
        <v>47</v>
      </c>
      <c r="K29" s="4"/>
      <c r="L29" s="4"/>
      <c r="M29" s="4"/>
      <c r="N29" s="4"/>
      <c r="O29" s="4"/>
      <c r="P29" s="4"/>
      <c r="Q29" s="4"/>
      <c r="R29" s="4"/>
      <c r="S29" s="4"/>
      <c r="T29" s="4"/>
      <c r="U29" s="4"/>
      <c r="V29" s="4"/>
      <c r="W29" s="4"/>
      <c r="X29" s="4"/>
      <c r="Y29" s="4"/>
      <c r="Z29" s="4"/>
    </row>
    <row r="30" ht="12.75" customHeight="1">
      <c r="A30" s="47"/>
      <c r="B30" s="57" t="s">
        <v>48</v>
      </c>
      <c r="C30" s="58" t="str">
        <f>(F30+G30+H30+I30+F31+G31+H31+I31+F32+G32+H32+I32+F33+G33+H33+I33+F34+G34+H34+I34+F35+G35+H35+I35+F36+G36+H36+I36+F37+G37+H37+I37+F38+G38+H38+I38)/9</f>
        <v>#VALUE!</v>
      </c>
      <c r="D30" s="42">
        <v>13.0</v>
      </c>
      <c r="E30" s="59" t="s">
        <v>49</v>
      </c>
      <c r="F30" s="44"/>
      <c r="G30" s="44"/>
      <c r="H30" s="44">
        <v>3.0</v>
      </c>
      <c r="I30" s="45"/>
      <c r="J30" s="46" t="s">
        <v>50</v>
      </c>
      <c r="K30" s="4"/>
      <c r="L30" s="4"/>
      <c r="M30" s="4"/>
      <c r="N30" s="4"/>
      <c r="O30" s="4"/>
      <c r="P30" s="4"/>
      <c r="Q30" s="4"/>
      <c r="R30" s="4"/>
      <c r="S30" s="4"/>
      <c r="T30" s="4"/>
      <c r="U30" s="4"/>
      <c r="V30" s="4"/>
      <c r="W30" s="4"/>
      <c r="X30" s="4"/>
      <c r="Y30" s="4"/>
      <c r="Z30" s="4"/>
    </row>
    <row r="31" ht="12.75" customHeight="1">
      <c r="A31" s="47"/>
      <c r="B31" s="47"/>
      <c r="C31" s="47"/>
      <c r="D31" s="48">
        <v>14.0</v>
      </c>
      <c r="E31" s="51" t="s">
        <v>51</v>
      </c>
      <c r="F31" s="44"/>
      <c r="G31" s="44"/>
      <c r="H31" s="44">
        <v>3.0</v>
      </c>
      <c r="I31" s="45"/>
      <c r="J31" s="46" t="s">
        <v>52</v>
      </c>
      <c r="K31" s="4"/>
      <c r="L31" s="4"/>
      <c r="M31" s="4"/>
      <c r="N31" s="4"/>
      <c r="O31" s="4"/>
      <c r="P31" s="4"/>
      <c r="Q31" s="4"/>
      <c r="R31" s="4"/>
      <c r="S31" s="4"/>
      <c r="T31" s="4"/>
      <c r="U31" s="4"/>
      <c r="V31" s="4"/>
      <c r="W31" s="4"/>
      <c r="X31" s="4"/>
      <c r="Y31" s="4"/>
      <c r="Z31" s="4"/>
    </row>
    <row r="32" ht="12.75" customHeight="1">
      <c r="A32" s="47"/>
      <c r="B32" s="47"/>
      <c r="C32" s="47"/>
      <c r="D32" s="42">
        <v>15.0</v>
      </c>
      <c r="E32" s="51" t="s">
        <v>53</v>
      </c>
      <c r="F32" s="44"/>
      <c r="G32" s="44"/>
      <c r="H32" s="44">
        <v>3.0</v>
      </c>
      <c r="I32" s="45"/>
      <c r="J32" s="46" t="s">
        <v>54</v>
      </c>
      <c r="K32" s="4"/>
      <c r="L32" s="4"/>
      <c r="M32" s="4"/>
      <c r="N32" s="4"/>
      <c r="O32" s="4"/>
      <c r="P32" s="4"/>
      <c r="Q32" s="4"/>
      <c r="R32" s="4"/>
      <c r="S32" s="4"/>
      <c r="T32" s="4"/>
      <c r="U32" s="4"/>
      <c r="V32" s="4"/>
      <c r="W32" s="4"/>
      <c r="X32" s="4"/>
      <c r="Y32" s="4"/>
      <c r="Z32" s="4"/>
    </row>
    <row r="33" ht="12.75" customHeight="1">
      <c r="A33" s="47"/>
      <c r="B33" s="47"/>
      <c r="C33" s="47"/>
      <c r="D33" s="48">
        <v>16.0</v>
      </c>
      <c r="E33" s="51" t="s">
        <v>55</v>
      </c>
      <c r="F33" s="44"/>
      <c r="G33" s="44">
        <v>2.0</v>
      </c>
      <c r="H33" s="44"/>
      <c r="I33" s="45"/>
      <c r="J33" s="46" t="s">
        <v>56</v>
      </c>
      <c r="K33" s="4"/>
      <c r="L33" s="4"/>
      <c r="M33" s="4"/>
      <c r="N33" s="4"/>
      <c r="O33" s="4"/>
      <c r="P33" s="4"/>
      <c r="Q33" s="4"/>
      <c r="R33" s="4"/>
      <c r="S33" s="4"/>
      <c r="T33" s="4"/>
      <c r="U33" s="4"/>
      <c r="V33" s="4"/>
      <c r="W33" s="4"/>
      <c r="X33" s="4"/>
      <c r="Y33" s="4"/>
      <c r="Z33" s="4"/>
    </row>
    <row r="34" ht="12.75" customHeight="1">
      <c r="A34" s="47"/>
      <c r="B34" s="47"/>
      <c r="C34" s="47"/>
      <c r="D34" s="42">
        <v>17.0</v>
      </c>
      <c r="E34" s="51" t="s">
        <v>57</v>
      </c>
      <c r="F34" s="44"/>
      <c r="G34" s="44">
        <v>2.0</v>
      </c>
      <c r="H34" s="44"/>
      <c r="I34" s="45"/>
      <c r="J34" s="46" t="s">
        <v>58</v>
      </c>
      <c r="K34" s="4"/>
      <c r="L34" s="4"/>
      <c r="M34" s="4"/>
      <c r="N34" s="4"/>
      <c r="O34" s="4"/>
      <c r="P34" s="4"/>
      <c r="Q34" s="4"/>
      <c r="R34" s="4"/>
      <c r="S34" s="4"/>
      <c r="T34" s="4"/>
      <c r="U34" s="4"/>
      <c r="V34" s="4"/>
      <c r="W34" s="4"/>
      <c r="X34" s="4"/>
      <c r="Y34" s="4"/>
      <c r="Z34" s="4"/>
    </row>
    <row r="35" ht="12.75" customHeight="1">
      <c r="A35" s="47"/>
      <c r="B35" s="47"/>
      <c r="C35" s="47"/>
      <c r="D35" s="48">
        <v>18.0</v>
      </c>
      <c r="E35" s="51" t="s">
        <v>59</v>
      </c>
      <c r="F35" s="44"/>
      <c r="G35" s="44" t="s">
        <v>60</v>
      </c>
      <c r="H35" s="44">
        <v>3.0</v>
      </c>
      <c r="I35" s="45"/>
      <c r="J35" s="46" t="s">
        <v>61</v>
      </c>
      <c r="K35" s="4"/>
      <c r="L35" s="4"/>
      <c r="M35" s="4"/>
      <c r="N35" s="4"/>
      <c r="O35" s="4"/>
      <c r="P35" s="4"/>
      <c r="Q35" s="4"/>
      <c r="R35" s="4"/>
      <c r="S35" s="4"/>
      <c r="T35" s="4"/>
      <c r="U35" s="4"/>
      <c r="V35" s="4"/>
      <c r="W35" s="4"/>
      <c r="X35" s="4"/>
      <c r="Y35" s="4"/>
      <c r="Z35" s="4"/>
    </row>
    <row r="36" ht="12.75" customHeight="1">
      <c r="A36" s="47"/>
      <c r="B36" s="47"/>
      <c r="C36" s="47"/>
      <c r="D36" s="42">
        <v>19.0</v>
      </c>
      <c r="E36" s="51" t="s">
        <v>62</v>
      </c>
      <c r="F36" s="44"/>
      <c r="G36" s="44"/>
      <c r="H36" s="44">
        <v>3.0</v>
      </c>
      <c r="I36" s="45"/>
      <c r="J36" s="46" t="s">
        <v>63</v>
      </c>
      <c r="K36" s="4"/>
      <c r="L36" s="4"/>
      <c r="M36" s="4"/>
      <c r="N36" s="4"/>
      <c r="O36" s="4"/>
      <c r="P36" s="4"/>
      <c r="Q36" s="4"/>
      <c r="R36" s="4"/>
      <c r="S36" s="4"/>
      <c r="T36" s="4"/>
      <c r="U36" s="4"/>
      <c r="V36" s="4"/>
      <c r="W36" s="4"/>
      <c r="X36" s="4"/>
      <c r="Y36" s="4"/>
      <c r="Z36" s="4"/>
    </row>
    <row r="37" ht="12.75" customHeight="1">
      <c r="A37" s="47"/>
      <c r="B37" s="47"/>
      <c r="C37" s="47"/>
      <c r="D37" s="48">
        <v>20.0</v>
      </c>
      <c r="E37" s="51" t="s">
        <v>64</v>
      </c>
      <c r="F37" s="44"/>
      <c r="G37" s="44"/>
      <c r="H37" s="44">
        <v>3.0</v>
      </c>
      <c r="I37" s="45"/>
      <c r="J37" s="46"/>
      <c r="K37" s="4"/>
      <c r="L37" s="4"/>
      <c r="M37" s="4"/>
      <c r="N37" s="4"/>
      <c r="O37" s="4"/>
      <c r="P37" s="4"/>
      <c r="Q37" s="4"/>
      <c r="R37" s="4"/>
      <c r="S37" s="4"/>
      <c r="T37" s="4"/>
      <c r="U37" s="4"/>
      <c r="V37" s="4"/>
      <c r="W37" s="4"/>
      <c r="X37" s="4"/>
      <c r="Y37" s="4"/>
      <c r="Z37" s="4"/>
    </row>
    <row r="38" ht="12.75" customHeight="1">
      <c r="A38" s="47"/>
      <c r="B38" s="38"/>
      <c r="C38" s="38"/>
      <c r="D38" s="42">
        <v>21.0</v>
      </c>
      <c r="E38" s="51" t="s">
        <v>65</v>
      </c>
      <c r="F38" s="44"/>
      <c r="G38" s="44"/>
      <c r="H38" s="44">
        <v>3.0</v>
      </c>
      <c r="I38" s="45"/>
      <c r="J38" s="46" t="s">
        <v>66</v>
      </c>
      <c r="K38" s="4"/>
      <c r="L38" s="4"/>
      <c r="M38" s="4"/>
      <c r="N38" s="4"/>
      <c r="O38" s="4"/>
      <c r="P38" s="4"/>
      <c r="Q38" s="4"/>
      <c r="R38" s="4"/>
      <c r="S38" s="4"/>
      <c r="T38" s="4"/>
      <c r="U38" s="4"/>
      <c r="V38" s="4"/>
      <c r="W38" s="4"/>
      <c r="X38" s="4"/>
      <c r="Y38" s="4"/>
      <c r="Z38" s="4"/>
    </row>
    <row r="39" ht="12.75" customHeight="1">
      <c r="A39" s="47"/>
      <c r="B39" s="52" t="s">
        <v>67</v>
      </c>
      <c r="C39" s="53">
        <f>(F39+G39+H39+I39+F40+G40+H40+I40+F41+G41+H41+I41+F42+G42+H42+I42)/4</f>
        <v>3.5</v>
      </c>
      <c r="D39" s="48">
        <v>22.0</v>
      </c>
      <c r="E39" s="51" t="s">
        <v>68</v>
      </c>
      <c r="F39" s="44"/>
      <c r="G39" s="44"/>
      <c r="H39" s="44">
        <v>3.0</v>
      </c>
      <c r="I39" s="45"/>
      <c r="J39" s="46" t="s">
        <v>69</v>
      </c>
      <c r="K39" s="4"/>
      <c r="L39" s="4"/>
      <c r="M39" s="4"/>
      <c r="N39" s="4"/>
      <c r="O39" s="4"/>
      <c r="P39" s="4"/>
      <c r="Q39" s="4"/>
      <c r="R39" s="4"/>
      <c r="S39" s="4"/>
      <c r="T39" s="4"/>
      <c r="U39" s="4"/>
      <c r="V39" s="4"/>
      <c r="W39" s="4"/>
      <c r="X39" s="4"/>
      <c r="Y39" s="4"/>
      <c r="Z39" s="4"/>
    </row>
    <row r="40" ht="12.75" customHeight="1">
      <c r="A40" s="47"/>
      <c r="B40" s="47"/>
      <c r="C40" s="47"/>
      <c r="D40" s="42">
        <v>23.0</v>
      </c>
      <c r="E40" s="51" t="s">
        <v>70</v>
      </c>
      <c r="F40" s="44"/>
      <c r="G40" s="44"/>
      <c r="H40" s="44"/>
      <c r="I40" s="45">
        <v>4.0</v>
      </c>
      <c r="J40" s="46" t="s">
        <v>71</v>
      </c>
      <c r="K40" s="4"/>
      <c r="L40" s="4"/>
      <c r="M40" s="4"/>
      <c r="N40" s="4"/>
      <c r="O40" s="4"/>
      <c r="P40" s="4"/>
      <c r="Q40" s="4"/>
      <c r="R40" s="4"/>
      <c r="S40" s="4"/>
      <c r="T40" s="4"/>
      <c r="U40" s="4"/>
      <c r="V40" s="4"/>
      <c r="W40" s="4"/>
      <c r="X40" s="4"/>
      <c r="Y40" s="4"/>
      <c r="Z40" s="4"/>
    </row>
    <row r="41" ht="12.75" customHeight="1">
      <c r="A41" s="47"/>
      <c r="B41" s="47"/>
      <c r="C41" s="47"/>
      <c r="D41" s="48">
        <v>24.0</v>
      </c>
      <c r="E41" s="51" t="s">
        <v>72</v>
      </c>
      <c r="F41" s="44"/>
      <c r="G41" s="44"/>
      <c r="H41" s="44">
        <v>3.0</v>
      </c>
      <c r="I41" s="45"/>
      <c r="J41" s="60" t="s">
        <v>73</v>
      </c>
      <c r="K41" s="4"/>
      <c r="L41" s="4"/>
      <c r="M41" s="4"/>
      <c r="N41" s="4"/>
      <c r="O41" s="4"/>
      <c r="P41" s="4"/>
      <c r="Q41" s="4"/>
      <c r="R41" s="4"/>
      <c r="S41" s="4"/>
      <c r="T41" s="4"/>
      <c r="U41" s="4"/>
      <c r="V41" s="4"/>
      <c r="W41" s="4"/>
      <c r="X41" s="4"/>
      <c r="Y41" s="4"/>
      <c r="Z41" s="4"/>
    </row>
    <row r="42" ht="12.75" customHeight="1">
      <c r="A42" s="47"/>
      <c r="B42" s="38"/>
      <c r="C42" s="38"/>
      <c r="D42" s="42">
        <v>25.0</v>
      </c>
      <c r="E42" s="56" t="s">
        <v>74</v>
      </c>
      <c r="F42" s="44"/>
      <c r="G42" s="44"/>
      <c r="H42" s="44"/>
      <c r="I42" s="45">
        <v>4.0</v>
      </c>
      <c r="J42" s="46" t="s">
        <v>75</v>
      </c>
      <c r="K42" s="4"/>
      <c r="L42" s="4"/>
      <c r="M42" s="4"/>
      <c r="N42" s="4"/>
      <c r="O42" s="4"/>
      <c r="P42" s="4"/>
      <c r="Q42" s="4"/>
      <c r="R42" s="4"/>
      <c r="S42" s="4"/>
      <c r="T42" s="4"/>
      <c r="U42" s="4"/>
      <c r="V42" s="4"/>
      <c r="W42" s="4"/>
      <c r="X42" s="4"/>
      <c r="Y42" s="4"/>
      <c r="Z42" s="4"/>
    </row>
    <row r="43" ht="12.75" customHeight="1">
      <c r="A43" s="47"/>
      <c r="B43" s="52" t="s">
        <v>76</v>
      </c>
      <c r="C43" s="53">
        <f>(F43+G43+H43+I43+F44+G44+H44+I44+F45+G45+H45+I45+F46+G46+H46+I46+F47+G47+H47+I47+F48+G48+H48+I48+F49+G49+H49+I49+F50+G50+H50++I50)/8</f>
        <v>3.25</v>
      </c>
      <c r="D43" s="48">
        <v>26.0</v>
      </c>
      <c r="E43" s="51" t="s">
        <v>77</v>
      </c>
      <c r="F43" s="44"/>
      <c r="G43" s="44"/>
      <c r="H43" s="44">
        <v>3.0</v>
      </c>
      <c r="I43" s="45"/>
      <c r="J43" s="46" t="s">
        <v>78</v>
      </c>
      <c r="K43" s="4"/>
      <c r="L43" s="4"/>
      <c r="M43" s="4"/>
      <c r="N43" s="4"/>
      <c r="O43" s="4"/>
      <c r="P43" s="4"/>
      <c r="Q43" s="4"/>
      <c r="R43" s="4"/>
      <c r="S43" s="4"/>
      <c r="T43" s="4"/>
      <c r="U43" s="4"/>
      <c r="V43" s="4"/>
      <c r="W43" s="4"/>
      <c r="X43" s="4"/>
      <c r="Y43" s="4"/>
      <c r="Z43" s="4"/>
    </row>
    <row r="44" ht="12.75" customHeight="1">
      <c r="A44" s="47"/>
      <c r="B44" s="47"/>
      <c r="C44" s="47"/>
      <c r="D44" s="42">
        <v>27.0</v>
      </c>
      <c r="E44" s="51" t="s">
        <v>79</v>
      </c>
      <c r="F44" s="44"/>
      <c r="G44" s="44"/>
      <c r="H44" s="44">
        <v>3.0</v>
      </c>
      <c r="I44" s="45"/>
      <c r="J44" s="46" t="s">
        <v>80</v>
      </c>
      <c r="K44" s="4"/>
      <c r="L44" s="4"/>
      <c r="M44" s="4"/>
      <c r="N44" s="4"/>
      <c r="O44" s="4"/>
      <c r="P44" s="4"/>
      <c r="Q44" s="4"/>
      <c r="R44" s="4"/>
      <c r="S44" s="4"/>
      <c r="T44" s="4"/>
      <c r="U44" s="4"/>
      <c r="V44" s="4"/>
      <c r="W44" s="4"/>
      <c r="X44" s="4"/>
      <c r="Y44" s="4"/>
      <c r="Z44" s="4"/>
    </row>
    <row r="45" ht="12.75" customHeight="1">
      <c r="A45" s="47"/>
      <c r="B45" s="47"/>
      <c r="C45" s="47"/>
      <c r="D45" s="48">
        <v>28.0</v>
      </c>
      <c r="E45" s="51" t="s">
        <v>81</v>
      </c>
      <c r="F45" s="44"/>
      <c r="G45" s="44"/>
      <c r="H45" s="44">
        <v>3.0</v>
      </c>
      <c r="I45" s="45"/>
      <c r="J45" s="46" t="s">
        <v>82</v>
      </c>
      <c r="K45" s="4"/>
      <c r="L45" s="4"/>
      <c r="M45" s="4"/>
      <c r="N45" s="4"/>
      <c r="O45" s="4"/>
      <c r="P45" s="4"/>
      <c r="Q45" s="4"/>
      <c r="R45" s="4"/>
      <c r="S45" s="4"/>
      <c r="T45" s="4"/>
      <c r="U45" s="4"/>
      <c r="V45" s="4"/>
      <c r="W45" s="4"/>
      <c r="X45" s="4"/>
      <c r="Y45" s="4"/>
      <c r="Z45" s="4"/>
    </row>
    <row r="46" ht="12.75" customHeight="1">
      <c r="A46" s="47"/>
      <c r="B46" s="47"/>
      <c r="C46" s="47"/>
      <c r="D46" s="42">
        <v>29.0</v>
      </c>
      <c r="E46" s="51" t="s">
        <v>83</v>
      </c>
      <c r="F46" s="44"/>
      <c r="G46" s="44"/>
      <c r="H46" s="44">
        <v>3.0</v>
      </c>
      <c r="I46" s="45"/>
      <c r="J46" s="46" t="s">
        <v>84</v>
      </c>
      <c r="K46" s="4"/>
      <c r="L46" s="4"/>
      <c r="M46" s="4"/>
      <c r="N46" s="4"/>
      <c r="O46" s="4"/>
      <c r="P46" s="4"/>
      <c r="Q46" s="4"/>
      <c r="R46" s="4"/>
      <c r="S46" s="4"/>
      <c r="T46" s="4"/>
      <c r="U46" s="4"/>
      <c r="V46" s="4"/>
      <c r="W46" s="4"/>
      <c r="X46" s="4"/>
      <c r="Y46" s="4"/>
      <c r="Z46" s="4"/>
    </row>
    <row r="47" ht="12.75" customHeight="1">
      <c r="A47" s="47"/>
      <c r="B47" s="47"/>
      <c r="C47" s="47"/>
      <c r="D47" s="48">
        <v>30.0</v>
      </c>
      <c r="E47" s="51" t="s">
        <v>85</v>
      </c>
      <c r="F47" s="44"/>
      <c r="G47" s="44"/>
      <c r="H47" s="44"/>
      <c r="I47" s="45">
        <v>4.0</v>
      </c>
      <c r="J47" s="46" t="s">
        <v>86</v>
      </c>
      <c r="K47" s="4"/>
      <c r="L47" s="4"/>
      <c r="M47" s="4"/>
      <c r="N47" s="4"/>
      <c r="O47" s="4"/>
      <c r="P47" s="4"/>
      <c r="Q47" s="4"/>
      <c r="R47" s="4"/>
      <c r="S47" s="4"/>
      <c r="T47" s="4"/>
      <c r="U47" s="4"/>
      <c r="V47" s="4"/>
      <c r="W47" s="4"/>
      <c r="X47" s="4"/>
      <c r="Y47" s="4"/>
      <c r="Z47" s="4"/>
    </row>
    <row r="48" ht="12.75" customHeight="1">
      <c r="A48" s="47"/>
      <c r="B48" s="47"/>
      <c r="C48" s="47"/>
      <c r="D48" s="42">
        <v>31.0</v>
      </c>
      <c r="E48" s="51" t="s">
        <v>87</v>
      </c>
      <c r="F48" s="44"/>
      <c r="G48" s="44"/>
      <c r="H48" s="44">
        <v>3.0</v>
      </c>
      <c r="I48" s="45"/>
      <c r="J48" s="46" t="s">
        <v>88</v>
      </c>
      <c r="K48" s="4"/>
      <c r="L48" s="4"/>
      <c r="M48" s="4"/>
      <c r="N48" s="4"/>
      <c r="O48" s="4"/>
      <c r="P48" s="4"/>
      <c r="Q48" s="4"/>
      <c r="R48" s="4"/>
      <c r="S48" s="4"/>
      <c r="T48" s="4"/>
      <c r="U48" s="4"/>
      <c r="V48" s="4"/>
      <c r="W48" s="4"/>
      <c r="X48" s="4"/>
      <c r="Y48" s="4"/>
      <c r="Z48" s="4"/>
    </row>
    <row r="49" ht="12.75" customHeight="1">
      <c r="A49" s="47"/>
      <c r="B49" s="47"/>
      <c r="C49" s="47"/>
      <c r="D49" s="48">
        <v>32.0</v>
      </c>
      <c r="E49" s="51" t="s">
        <v>89</v>
      </c>
      <c r="F49" s="44"/>
      <c r="G49" s="44"/>
      <c r="H49" s="44">
        <v>3.0</v>
      </c>
      <c r="I49" s="45"/>
      <c r="J49" s="46" t="s">
        <v>90</v>
      </c>
      <c r="K49" s="4"/>
      <c r="L49" s="4"/>
      <c r="M49" s="4"/>
      <c r="N49" s="4"/>
      <c r="O49" s="4"/>
      <c r="P49" s="4"/>
      <c r="Q49" s="4"/>
      <c r="R49" s="4"/>
      <c r="S49" s="4"/>
      <c r="T49" s="4"/>
      <c r="U49" s="4"/>
      <c r="V49" s="4"/>
      <c r="W49" s="4"/>
      <c r="X49" s="4"/>
      <c r="Y49" s="4"/>
      <c r="Z49" s="4"/>
    </row>
    <row r="50" ht="12.75" customHeight="1">
      <c r="A50" s="47"/>
      <c r="B50" s="38"/>
      <c r="C50" s="38"/>
      <c r="D50" s="42">
        <v>33.0</v>
      </c>
      <c r="E50" s="51" t="s">
        <v>91</v>
      </c>
      <c r="F50" s="44"/>
      <c r="G50" s="44"/>
      <c r="H50" s="44"/>
      <c r="I50" s="45">
        <v>4.0</v>
      </c>
      <c r="J50" s="46" t="s">
        <v>92</v>
      </c>
      <c r="K50" s="4"/>
      <c r="L50" s="4"/>
      <c r="M50" s="4"/>
      <c r="N50" s="4"/>
      <c r="O50" s="4"/>
      <c r="P50" s="4"/>
      <c r="Q50" s="4"/>
      <c r="R50" s="4"/>
      <c r="S50" s="4"/>
      <c r="T50" s="4"/>
      <c r="U50" s="4"/>
      <c r="V50" s="4"/>
      <c r="W50" s="4"/>
      <c r="X50" s="4"/>
      <c r="Y50" s="4"/>
      <c r="Z50" s="4"/>
    </row>
    <row r="51" ht="12.75" customHeight="1">
      <c r="A51" s="47"/>
      <c r="B51" s="52" t="s">
        <v>93</v>
      </c>
      <c r="C51" s="53">
        <f>(F51+F52+F53+F54+G51+G52+G53+G54+H51+H52+H53+H54+I51+I52+I53+I54)/4</f>
        <v>3</v>
      </c>
      <c r="D51" s="48">
        <v>34.0</v>
      </c>
      <c r="E51" s="51" t="s">
        <v>94</v>
      </c>
      <c r="F51" s="44"/>
      <c r="G51" s="44"/>
      <c r="H51" s="44">
        <v>3.0</v>
      </c>
      <c r="I51" s="45"/>
      <c r="J51" s="46" t="s">
        <v>95</v>
      </c>
      <c r="K51" s="4"/>
      <c r="L51" s="4"/>
      <c r="M51" s="4"/>
      <c r="N51" s="4"/>
      <c r="O51" s="4"/>
      <c r="P51" s="4"/>
      <c r="Q51" s="4"/>
      <c r="R51" s="4"/>
      <c r="S51" s="4"/>
      <c r="T51" s="4"/>
      <c r="U51" s="4"/>
      <c r="V51" s="4"/>
      <c r="W51" s="4"/>
      <c r="X51" s="4"/>
      <c r="Y51" s="4"/>
      <c r="Z51" s="4"/>
    </row>
    <row r="52" ht="12.75" customHeight="1">
      <c r="A52" s="47"/>
      <c r="B52" s="47"/>
      <c r="C52" s="47"/>
      <c r="D52" s="42">
        <v>35.0</v>
      </c>
      <c r="E52" s="51" t="s">
        <v>96</v>
      </c>
      <c r="F52" s="44"/>
      <c r="G52" s="44"/>
      <c r="H52" s="44">
        <v>3.0</v>
      </c>
      <c r="I52" s="45"/>
      <c r="J52" s="46" t="s">
        <v>97</v>
      </c>
      <c r="K52" s="4"/>
      <c r="L52" s="4"/>
      <c r="M52" s="4"/>
      <c r="N52" s="4"/>
      <c r="O52" s="4"/>
      <c r="P52" s="4"/>
      <c r="Q52" s="4"/>
      <c r="R52" s="4"/>
      <c r="S52" s="4"/>
      <c r="T52" s="4"/>
      <c r="U52" s="4"/>
      <c r="V52" s="4"/>
      <c r="W52" s="4"/>
      <c r="X52" s="4"/>
      <c r="Y52" s="4"/>
      <c r="Z52" s="4"/>
    </row>
    <row r="53" ht="12.75" customHeight="1">
      <c r="A53" s="38"/>
      <c r="B53" s="47"/>
      <c r="C53" s="47"/>
      <c r="D53" s="48">
        <v>36.0</v>
      </c>
      <c r="E53" s="51" t="s">
        <v>98</v>
      </c>
      <c r="F53" s="61"/>
      <c r="G53" s="61"/>
      <c r="H53" s="61">
        <v>3.0</v>
      </c>
      <c r="I53" s="62"/>
      <c r="J53" s="63" t="s">
        <v>99</v>
      </c>
      <c r="K53" s="4"/>
      <c r="L53" s="4"/>
      <c r="M53" s="4"/>
      <c r="N53" s="4"/>
      <c r="O53" s="4"/>
      <c r="P53" s="4"/>
      <c r="Q53" s="4"/>
      <c r="R53" s="4"/>
      <c r="S53" s="4"/>
      <c r="T53" s="4"/>
      <c r="U53" s="4"/>
      <c r="V53" s="4"/>
      <c r="W53" s="4"/>
      <c r="X53" s="4"/>
      <c r="Y53" s="4"/>
      <c r="Z53" s="4"/>
    </row>
    <row r="54" ht="15.75" customHeight="1">
      <c r="A54" s="64" t="s">
        <v>100</v>
      </c>
      <c r="B54" s="38"/>
      <c r="C54" s="38"/>
      <c r="D54" s="42">
        <v>37.0</v>
      </c>
      <c r="E54" s="51" t="s">
        <v>101</v>
      </c>
      <c r="F54" s="65"/>
      <c r="G54" s="66"/>
      <c r="H54" s="67">
        <v>3.0</v>
      </c>
      <c r="I54" s="68"/>
      <c r="J54" s="69" t="s">
        <v>102</v>
      </c>
      <c r="K54" s="70"/>
      <c r="L54" s="70"/>
      <c r="M54" s="70"/>
      <c r="N54" s="70"/>
      <c r="O54" s="70"/>
      <c r="P54" s="70"/>
      <c r="Q54" s="70"/>
      <c r="R54" s="70"/>
      <c r="S54" s="70"/>
      <c r="T54" s="70"/>
      <c r="U54" s="70"/>
      <c r="V54" s="70"/>
      <c r="W54" s="70"/>
      <c r="X54" s="70"/>
      <c r="Y54" s="70"/>
      <c r="Z54" s="71"/>
    </row>
    <row r="55" ht="15.75" customHeight="1">
      <c r="A55" s="72"/>
      <c r="B55" s="52" t="s">
        <v>103</v>
      </c>
      <c r="C55" s="53">
        <f>(F55+F56+F57+F58+F59+G55+G56+G57+G58+G59+H55+H56+H57+H58+H59+I55+I56+I57+I58+I59)/5</f>
        <v>3.8</v>
      </c>
      <c r="D55" s="48">
        <v>38.0</v>
      </c>
      <c r="E55" s="51" t="s">
        <v>104</v>
      </c>
      <c r="F55" s="73"/>
      <c r="G55" s="74"/>
      <c r="H55" s="75"/>
      <c r="I55" s="76">
        <v>4.0</v>
      </c>
      <c r="J55" s="77" t="s">
        <v>105</v>
      </c>
      <c r="K55" s="78"/>
      <c r="L55" s="78"/>
      <c r="M55" s="78"/>
      <c r="N55" s="78"/>
      <c r="O55" s="78"/>
      <c r="P55" s="78"/>
      <c r="Q55" s="78"/>
      <c r="R55" s="78"/>
      <c r="S55" s="78"/>
      <c r="T55" s="78"/>
      <c r="U55" s="78"/>
      <c r="V55" s="78"/>
      <c r="W55" s="78"/>
      <c r="X55" s="78"/>
      <c r="Y55" s="78"/>
      <c r="Z55" s="79"/>
    </row>
    <row r="56" ht="15.75" customHeight="1">
      <c r="A56" s="72"/>
      <c r="B56" s="47"/>
      <c r="C56" s="47"/>
      <c r="D56" s="42">
        <v>39.0</v>
      </c>
      <c r="E56" s="51" t="s">
        <v>106</v>
      </c>
      <c r="F56" s="73"/>
      <c r="G56" s="74"/>
      <c r="H56" s="75"/>
      <c r="I56" s="76">
        <v>4.0</v>
      </c>
      <c r="J56" s="77" t="s">
        <v>107</v>
      </c>
      <c r="K56" s="78"/>
      <c r="L56" s="78"/>
      <c r="M56" s="78"/>
      <c r="N56" s="78"/>
      <c r="O56" s="78"/>
      <c r="P56" s="78"/>
      <c r="Q56" s="78"/>
      <c r="R56" s="78"/>
      <c r="S56" s="78"/>
      <c r="T56" s="78"/>
      <c r="U56" s="78"/>
      <c r="V56" s="78"/>
      <c r="W56" s="78"/>
      <c r="X56" s="78"/>
      <c r="Y56" s="78"/>
      <c r="Z56" s="79"/>
    </row>
    <row r="57" ht="15.75" customHeight="1">
      <c r="A57" s="72"/>
      <c r="B57" s="47"/>
      <c r="C57" s="47"/>
      <c r="D57" s="48">
        <v>40.0</v>
      </c>
      <c r="E57" s="51" t="s">
        <v>108</v>
      </c>
      <c r="F57" s="73"/>
      <c r="G57" s="74"/>
      <c r="H57" s="75"/>
      <c r="I57" s="76">
        <v>4.0</v>
      </c>
      <c r="J57" s="77" t="s">
        <v>109</v>
      </c>
      <c r="K57" s="78"/>
      <c r="L57" s="78"/>
      <c r="M57" s="78"/>
      <c r="N57" s="78"/>
      <c r="O57" s="78"/>
      <c r="P57" s="78"/>
      <c r="Q57" s="78"/>
      <c r="R57" s="78"/>
      <c r="S57" s="78"/>
      <c r="T57" s="78"/>
      <c r="U57" s="78"/>
      <c r="V57" s="78"/>
      <c r="W57" s="78"/>
      <c r="X57" s="78"/>
      <c r="Y57" s="78"/>
      <c r="Z57" s="79"/>
    </row>
    <row r="58" ht="15.75" customHeight="1">
      <c r="A58" s="72"/>
      <c r="B58" s="47"/>
      <c r="C58" s="47"/>
      <c r="D58" s="42">
        <v>41.0</v>
      </c>
      <c r="E58" s="51" t="s">
        <v>110</v>
      </c>
      <c r="F58" s="80"/>
      <c r="G58" s="81"/>
      <c r="H58" s="82"/>
      <c r="I58" s="83">
        <v>4.0</v>
      </c>
      <c r="J58" s="84" t="s">
        <v>111</v>
      </c>
      <c r="K58" s="78"/>
      <c r="L58" s="78"/>
      <c r="M58" s="78"/>
      <c r="N58" s="78"/>
      <c r="O58" s="78"/>
      <c r="P58" s="78"/>
      <c r="Q58" s="78"/>
      <c r="R58" s="78"/>
      <c r="S58" s="78"/>
      <c r="T58" s="78"/>
      <c r="U58" s="78"/>
      <c r="V58" s="78"/>
      <c r="W58" s="78"/>
      <c r="X58" s="78"/>
      <c r="Y58" s="78"/>
      <c r="Z58" s="79"/>
    </row>
    <row r="59" ht="18.0" customHeight="1">
      <c r="A59" s="72"/>
      <c r="B59" s="38"/>
      <c r="C59" s="38"/>
      <c r="D59" s="48">
        <v>42.0</v>
      </c>
      <c r="E59" s="85" t="s">
        <v>112</v>
      </c>
      <c r="F59" s="86"/>
      <c r="G59" s="66"/>
      <c r="H59" s="67">
        <v>3.0</v>
      </c>
      <c r="I59" s="87"/>
      <c r="J59" s="88" t="s">
        <v>113</v>
      </c>
      <c r="K59" s="78"/>
      <c r="L59" s="78"/>
      <c r="M59" s="78"/>
      <c r="N59" s="78"/>
      <c r="O59" s="78"/>
      <c r="P59" s="78"/>
      <c r="Q59" s="78"/>
      <c r="R59" s="78"/>
      <c r="S59" s="78"/>
      <c r="T59" s="78"/>
      <c r="U59" s="78"/>
      <c r="V59" s="78"/>
      <c r="W59" s="78"/>
      <c r="X59" s="78"/>
      <c r="Y59" s="78"/>
      <c r="Z59" s="79"/>
    </row>
    <row r="60" ht="15.75" customHeight="1">
      <c r="A60" s="72"/>
      <c r="B60" s="52" t="s">
        <v>114</v>
      </c>
      <c r="C60" s="53">
        <f>(F60+G60+H60+I60+F61+G61+H61+I61+F62+G62+H62+I62+F63+G63+H63+I63+F64+G64+H64+I64+F65+G65+H65+I65)/6</f>
        <v>2.666666667</v>
      </c>
      <c r="D60" s="42">
        <v>43.0</v>
      </c>
      <c r="E60" s="51" t="s">
        <v>115</v>
      </c>
      <c r="F60" s="89"/>
      <c r="G60" s="74"/>
      <c r="H60" s="75"/>
      <c r="I60" s="90">
        <v>4.0</v>
      </c>
      <c r="J60" s="91" t="s">
        <v>116</v>
      </c>
      <c r="K60" s="78"/>
      <c r="L60" s="78"/>
      <c r="M60" s="78"/>
      <c r="N60" s="78"/>
      <c r="O60" s="78"/>
      <c r="P60" s="78"/>
      <c r="Q60" s="78"/>
      <c r="R60" s="78"/>
      <c r="S60" s="78"/>
      <c r="T60" s="78"/>
      <c r="U60" s="78"/>
      <c r="V60" s="78"/>
      <c r="W60" s="78"/>
      <c r="X60" s="78"/>
      <c r="Y60" s="78"/>
      <c r="Z60" s="79"/>
    </row>
    <row r="61" ht="15.75" customHeight="1">
      <c r="A61" s="72"/>
      <c r="B61" s="47"/>
      <c r="C61" s="47"/>
      <c r="D61" s="48">
        <v>44.0</v>
      </c>
      <c r="E61" s="51" t="s">
        <v>117</v>
      </c>
      <c r="F61" s="89"/>
      <c r="G61" s="74"/>
      <c r="H61" s="75"/>
      <c r="I61" s="90">
        <v>4.0</v>
      </c>
      <c r="J61" s="91" t="s">
        <v>118</v>
      </c>
      <c r="K61" s="78"/>
      <c r="L61" s="78"/>
      <c r="M61" s="78"/>
      <c r="N61" s="78"/>
      <c r="O61" s="78"/>
      <c r="P61" s="78"/>
      <c r="Q61" s="78"/>
      <c r="R61" s="78"/>
      <c r="S61" s="78"/>
      <c r="T61" s="78"/>
      <c r="U61" s="78"/>
      <c r="V61" s="78"/>
      <c r="W61" s="78"/>
      <c r="X61" s="78"/>
      <c r="Y61" s="78"/>
      <c r="Z61" s="79"/>
    </row>
    <row r="62" ht="15.75" customHeight="1">
      <c r="A62" s="72"/>
      <c r="B62" s="47"/>
      <c r="C62" s="47"/>
      <c r="D62" s="42">
        <v>45.0</v>
      </c>
      <c r="E62" s="56" t="s">
        <v>119</v>
      </c>
      <c r="F62" s="89"/>
      <c r="G62" s="74"/>
      <c r="H62" s="75"/>
      <c r="I62" s="90">
        <v>4.0</v>
      </c>
      <c r="J62" s="91" t="s">
        <v>120</v>
      </c>
      <c r="K62" s="78"/>
      <c r="L62" s="78"/>
      <c r="M62" s="78"/>
      <c r="N62" s="78"/>
      <c r="O62" s="78"/>
      <c r="P62" s="78"/>
      <c r="Q62" s="78"/>
      <c r="R62" s="78"/>
      <c r="S62" s="78"/>
      <c r="T62" s="78"/>
      <c r="U62" s="78"/>
      <c r="V62" s="78"/>
      <c r="W62" s="78"/>
      <c r="X62" s="78"/>
      <c r="Y62" s="78"/>
      <c r="Z62" s="79"/>
    </row>
    <row r="63" ht="15.75" customHeight="1">
      <c r="A63" s="72"/>
      <c r="B63" s="47"/>
      <c r="C63" s="47"/>
      <c r="D63" s="48">
        <v>46.0</v>
      </c>
      <c r="E63" s="51" t="s">
        <v>121</v>
      </c>
      <c r="F63" s="89"/>
      <c r="G63" s="74"/>
      <c r="H63" s="75"/>
      <c r="I63" s="90"/>
      <c r="J63" s="91" t="s">
        <v>60</v>
      </c>
      <c r="K63" s="78"/>
      <c r="L63" s="78"/>
      <c r="M63" s="78"/>
      <c r="N63" s="78"/>
      <c r="O63" s="78"/>
      <c r="P63" s="78"/>
      <c r="Q63" s="78"/>
      <c r="R63" s="78"/>
      <c r="S63" s="78"/>
      <c r="T63" s="78"/>
      <c r="U63" s="78"/>
      <c r="V63" s="78"/>
      <c r="W63" s="78"/>
      <c r="X63" s="78"/>
      <c r="Y63" s="78"/>
      <c r="Z63" s="79"/>
    </row>
    <row r="64" ht="15.75" customHeight="1">
      <c r="A64" s="72"/>
      <c r="B64" s="47"/>
      <c r="C64" s="47"/>
      <c r="D64" s="42">
        <v>47.0</v>
      </c>
      <c r="E64" s="56" t="s">
        <v>122</v>
      </c>
      <c r="F64" s="92"/>
      <c r="G64" s="81"/>
      <c r="H64" s="82"/>
      <c r="I64" s="93"/>
      <c r="J64" s="94"/>
      <c r="K64" s="78"/>
      <c r="L64" s="78"/>
      <c r="M64" s="78"/>
      <c r="N64" s="78"/>
      <c r="O64" s="78"/>
      <c r="P64" s="78"/>
      <c r="Q64" s="78"/>
      <c r="R64" s="78"/>
      <c r="S64" s="78"/>
      <c r="T64" s="78"/>
      <c r="U64" s="78"/>
      <c r="V64" s="78"/>
      <c r="W64" s="78"/>
      <c r="X64" s="78"/>
      <c r="Y64" s="78"/>
      <c r="Z64" s="79"/>
    </row>
    <row r="65" ht="15.75" customHeight="1">
      <c r="A65" s="72"/>
      <c r="B65" s="38"/>
      <c r="C65" s="38"/>
      <c r="D65" s="48">
        <v>48.0</v>
      </c>
      <c r="E65" s="56" t="s">
        <v>123</v>
      </c>
      <c r="F65" s="65"/>
      <c r="G65" s="66"/>
      <c r="H65" s="67"/>
      <c r="I65" s="68">
        <v>4.0</v>
      </c>
      <c r="J65" s="95" t="s">
        <v>124</v>
      </c>
      <c r="K65" s="78"/>
      <c r="L65" s="78"/>
      <c r="M65" s="78"/>
      <c r="N65" s="78"/>
      <c r="O65" s="78"/>
      <c r="P65" s="78"/>
      <c r="Q65" s="78"/>
      <c r="R65" s="78"/>
      <c r="S65" s="78"/>
      <c r="T65" s="78"/>
      <c r="U65" s="78"/>
      <c r="V65" s="78"/>
      <c r="W65" s="78"/>
      <c r="X65" s="78"/>
      <c r="Y65" s="78"/>
      <c r="Z65" s="79"/>
    </row>
    <row r="66" ht="15.75" customHeight="1">
      <c r="A66" s="72"/>
      <c r="B66" s="52" t="s">
        <v>125</v>
      </c>
      <c r="C66" s="53">
        <f>(F66+G66+H66+I66+F67+G67+H67+I67+F68+G68+H68+I68)/3</f>
        <v>3.666666667</v>
      </c>
      <c r="D66" s="42">
        <v>49.0</v>
      </c>
      <c r="E66" s="51" t="s">
        <v>126</v>
      </c>
      <c r="F66" s="73"/>
      <c r="G66" s="74"/>
      <c r="H66" s="75">
        <v>3.0</v>
      </c>
      <c r="I66" s="76"/>
      <c r="J66" s="96" t="s">
        <v>127</v>
      </c>
      <c r="K66" s="78"/>
      <c r="L66" s="78"/>
      <c r="M66" s="78"/>
      <c r="N66" s="78"/>
      <c r="O66" s="78"/>
      <c r="P66" s="78"/>
      <c r="Q66" s="78"/>
      <c r="R66" s="78"/>
      <c r="S66" s="78"/>
      <c r="T66" s="78"/>
      <c r="U66" s="78"/>
      <c r="V66" s="78"/>
      <c r="W66" s="78"/>
      <c r="X66" s="78"/>
      <c r="Y66" s="78"/>
      <c r="Z66" s="79"/>
    </row>
    <row r="67" ht="15.75" customHeight="1">
      <c r="A67" s="72"/>
      <c r="B67" s="47"/>
      <c r="C67" s="47"/>
      <c r="D67" s="48">
        <v>50.0</v>
      </c>
      <c r="E67" s="51" t="s">
        <v>128</v>
      </c>
      <c r="F67" s="73"/>
      <c r="G67" s="74"/>
      <c r="H67" s="75"/>
      <c r="I67" s="76">
        <v>4.0</v>
      </c>
      <c r="J67" s="96" t="s">
        <v>129</v>
      </c>
      <c r="K67" s="78"/>
      <c r="L67" s="78"/>
      <c r="M67" s="78"/>
      <c r="N67" s="78"/>
      <c r="O67" s="78"/>
      <c r="P67" s="78"/>
      <c r="Q67" s="78"/>
      <c r="R67" s="78"/>
      <c r="S67" s="78"/>
      <c r="T67" s="78"/>
      <c r="U67" s="78"/>
      <c r="V67" s="78"/>
      <c r="W67" s="78"/>
      <c r="X67" s="78"/>
      <c r="Y67" s="78"/>
      <c r="Z67" s="79"/>
    </row>
    <row r="68" ht="15.75" customHeight="1">
      <c r="A68" s="72"/>
      <c r="B68" s="38"/>
      <c r="C68" s="38"/>
      <c r="D68" s="42">
        <v>51.0</v>
      </c>
      <c r="E68" s="51" t="s">
        <v>130</v>
      </c>
      <c r="F68" s="97"/>
      <c r="G68" s="82"/>
      <c r="H68" s="82"/>
      <c r="I68" s="83">
        <v>4.0</v>
      </c>
      <c r="J68" s="98" t="s">
        <v>131</v>
      </c>
      <c r="K68" s="78"/>
      <c r="L68" s="78"/>
      <c r="M68" s="78"/>
      <c r="N68" s="78"/>
      <c r="O68" s="78"/>
      <c r="P68" s="78"/>
      <c r="Q68" s="78"/>
      <c r="R68" s="78"/>
      <c r="S68" s="78"/>
      <c r="T68" s="78"/>
      <c r="U68" s="78"/>
      <c r="V68" s="78"/>
      <c r="W68" s="78"/>
      <c r="X68" s="78"/>
      <c r="Y68" s="78"/>
      <c r="Z68" s="79"/>
    </row>
    <row r="69" ht="15.75" customHeight="1">
      <c r="A69" s="72"/>
      <c r="B69" s="52" t="s">
        <v>132</v>
      </c>
      <c r="C69" s="53">
        <f>(F69+G69+H69+I69+F70+G70+H70+I70+F71+G71+H71+I71+F72+G72+H72+I72+F73+G73+H73+I73+F74+G74+H74+I74)/6</f>
        <v>3.666666667</v>
      </c>
      <c r="D69" s="48">
        <v>52.0</v>
      </c>
      <c r="E69" s="51" t="s">
        <v>133</v>
      </c>
      <c r="F69" s="67"/>
      <c r="G69" s="67"/>
      <c r="H69" s="67"/>
      <c r="I69" s="99">
        <v>4.0</v>
      </c>
      <c r="J69" s="88" t="s">
        <v>134</v>
      </c>
      <c r="K69" s="78"/>
      <c r="L69" s="78"/>
      <c r="M69" s="78"/>
      <c r="N69" s="78"/>
      <c r="O69" s="78"/>
      <c r="P69" s="78"/>
      <c r="Q69" s="78"/>
      <c r="R69" s="78"/>
      <c r="S69" s="78"/>
      <c r="T69" s="78"/>
      <c r="U69" s="78"/>
      <c r="V69" s="78"/>
      <c r="W69" s="78"/>
      <c r="X69" s="78"/>
      <c r="Y69" s="78"/>
      <c r="Z69" s="79"/>
    </row>
    <row r="70" ht="15.75" customHeight="1">
      <c r="A70" s="72"/>
      <c r="B70" s="47"/>
      <c r="C70" s="47"/>
      <c r="D70" s="42">
        <v>53.0</v>
      </c>
      <c r="E70" s="51" t="s">
        <v>135</v>
      </c>
      <c r="F70" s="75"/>
      <c r="G70" s="75"/>
      <c r="H70" s="75"/>
      <c r="I70" s="100">
        <v>4.0</v>
      </c>
      <c r="J70" s="101" t="s">
        <v>136</v>
      </c>
      <c r="K70" s="78"/>
      <c r="L70" s="78"/>
      <c r="M70" s="78"/>
      <c r="N70" s="78"/>
      <c r="O70" s="78"/>
      <c r="P70" s="78"/>
      <c r="Q70" s="78"/>
      <c r="R70" s="78"/>
      <c r="S70" s="78"/>
      <c r="T70" s="78"/>
      <c r="U70" s="78"/>
      <c r="V70" s="78"/>
      <c r="W70" s="78"/>
      <c r="X70" s="78"/>
      <c r="Y70" s="78"/>
      <c r="Z70" s="79"/>
    </row>
    <row r="71" ht="15.75" customHeight="1">
      <c r="A71" s="72"/>
      <c r="B71" s="47"/>
      <c r="C71" s="47"/>
      <c r="D71" s="48">
        <v>54.0</v>
      </c>
      <c r="E71" s="51" t="s">
        <v>137</v>
      </c>
      <c r="F71" s="75"/>
      <c r="G71" s="75"/>
      <c r="H71" s="75"/>
      <c r="I71" s="100">
        <v>4.0</v>
      </c>
      <c r="J71" s="91" t="s">
        <v>138</v>
      </c>
      <c r="K71" s="78"/>
      <c r="L71" s="78"/>
      <c r="M71" s="78"/>
      <c r="N71" s="78"/>
      <c r="O71" s="78"/>
      <c r="P71" s="78"/>
      <c r="Q71" s="78"/>
      <c r="R71" s="78"/>
      <c r="S71" s="78"/>
      <c r="T71" s="78"/>
      <c r="U71" s="78"/>
      <c r="V71" s="78"/>
      <c r="W71" s="78"/>
      <c r="X71" s="78"/>
      <c r="Y71" s="78"/>
      <c r="Z71" s="79"/>
    </row>
    <row r="72" ht="15.75" customHeight="1">
      <c r="A72" s="72"/>
      <c r="B72" s="47"/>
      <c r="C72" s="47"/>
      <c r="D72" s="42">
        <v>55.0</v>
      </c>
      <c r="E72" s="51" t="s">
        <v>139</v>
      </c>
      <c r="F72" s="75"/>
      <c r="G72" s="75"/>
      <c r="H72" s="75"/>
      <c r="I72" s="100">
        <v>4.0</v>
      </c>
      <c r="J72" s="91" t="s">
        <v>140</v>
      </c>
      <c r="K72" s="78"/>
      <c r="L72" s="78"/>
      <c r="M72" s="78"/>
      <c r="N72" s="78"/>
      <c r="O72" s="78"/>
      <c r="P72" s="78"/>
      <c r="Q72" s="78"/>
      <c r="R72" s="78"/>
      <c r="S72" s="78"/>
      <c r="T72" s="78"/>
      <c r="U72" s="78"/>
      <c r="V72" s="78"/>
      <c r="W72" s="78"/>
      <c r="X72" s="78"/>
      <c r="Y72" s="78"/>
      <c r="Z72" s="79"/>
    </row>
    <row r="73" ht="15.75" customHeight="1">
      <c r="A73" s="72"/>
      <c r="B73" s="47"/>
      <c r="C73" s="47"/>
      <c r="D73" s="48">
        <v>56.0</v>
      </c>
      <c r="E73" s="51" t="s">
        <v>141</v>
      </c>
      <c r="F73" s="75"/>
      <c r="G73" s="75"/>
      <c r="H73" s="75"/>
      <c r="I73" s="100">
        <v>4.0</v>
      </c>
      <c r="J73" s="91" t="s">
        <v>142</v>
      </c>
      <c r="K73" s="78"/>
      <c r="L73" s="78"/>
      <c r="M73" s="78"/>
      <c r="N73" s="78"/>
      <c r="O73" s="78"/>
      <c r="P73" s="78"/>
      <c r="Q73" s="78"/>
      <c r="R73" s="78"/>
      <c r="S73" s="78"/>
      <c r="T73" s="78"/>
      <c r="U73" s="78"/>
      <c r="V73" s="78"/>
      <c r="W73" s="78"/>
      <c r="X73" s="78"/>
      <c r="Y73" s="78"/>
      <c r="Z73" s="79"/>
    </row>
    <row r="74" ht="15.75" customHeight="1">
      <c r="A74" s="72"/>
      <c r="B74" s="38"/>
      <c r="C74" s="38"/>
      <c r="D74" s="42">
        <v>57.0</v>
      </c>
      <c r="E74" s="56" t="s">
        <v>143</v>
      </c>
      <c r="F74" s="82"/>
      <c r="G74" s="82">
        <v>2.0</v>
      </c>
      <c r="H74" s="82"/>
      <c r="I74" s="102"/>
      <c r="J74" s="94" t="s">
        <v>144</v>
      </c>
      <c r="K74" s="78"/>
      <c r="L74" s="78"/>
      <c r="M74" s="78"/>
      <c r="N74" s="78"/>
      <c r="O74" s="78"/>
      <c r="P74" s="78"/>
      <c r="Q74" s="78"/>
      <c r="R74" s="78"/>
      <c r="S74" s="78"/>
      <c r="T74" s="78"/>
      <c r="U74" s="78"/>
      <c r="V74" s="78"/>
      <c r="W74" s="78"/>
      <c r="X74" s="78"/>
      <c r="Y74" s="78"/>
      <c r="Z74" s="79"/>
    </row>
    <row r="75" ht="15.75" customHeight="1">
      <c r="A75" s="72"/>
      <c r="B75" s="103" t="s">
        <v>145</v>
      </c>
      <c r="C75" s="104">
        <f>AVERAGE(F75:I75)</f>
        <v>3</v>
      </c>
      <c r="D75" s="105">
        <v>58.0</v>
      </c>
      <c r="E75" s="106"/>
      <c r="F75" s="107"/>
      <c r="G75" s="108"/>
      <c r="H75" s="109">
        <v>3.0</v>
      </c>
      <c r="I75" s="110"/>
      <c r="J75" s="46"/>
      <c r="K75" s="78"/>
      <c r="L75" s="78"/>
      <c r="M75" s="78"/>
      <c r="N75" s="78"/>
      <c r="O75" s="78"/>
      <c r="P75" s="78"/>
      <c r="Q75" s="78"/>
      <c r="R75" s="78"/>
      <c r="S75" s="78"/>
      <c r="T75" s="78"/>
      <c r="U75" s="78"/>
      <c r="V75" s="78"/>
      <c r="W75" s="78"/>
      <c r="X75" s="78"/>
      <c r="Y75" s="78"/>
      <c r="Z75" s="79"/>
    </row>
    <row r="76" ht="15.75" customHeight="1">
      <c r="A76" s="111"/>
      <c r="B76" s="112"/>
      <c r="C76" s="113">
        <f>F207</f>
        <v>0</v>
      </c>
      <c r="D76" s="105">
        <v>58.0</v>
      </c>
      <c r="E76" s="106" t="s">
        <v>146</v>
      </c>
      <c r="F76" s="114"/>
      <c r="G76" s="114"/>
      <c r="H76" s="114">
        <v>3.0</v>
      </c>
      <c r="I76" s="115"/>
      <c r="J76" s="116"/>
      <c r="K76" s="117"/>
      <c r="L76" s="117"/>
      <c r="M76" s="117"/>
      <c r="N76" s="117"/>
      <c r="O76" s="117"/>
      <c r="P76" s="117"/>
      <c r="Q76" s="117"/>
      <c r="R76" s="117"/>
      <c r="S76" s="117"/>
      <c r="T76" s="117"/>
      <c r="U76" s="117"/>
      <c r="V76" s="117"/>
      <c r="W76" s="117"/>
      <c r="X76" s="117"/>
      <c r="Y76" s="117"/>
      <c r="Z76" s="118"/>
    </row>
    <row r="77" ht="12.75" customHeight="1">
      <c r="A77" s="119" t="s">
        <v>147</v>
      </c>
      <c r="B77" s="57" t="s">
        <v>148</v>
      </c>
      <c r="C77" s="53">
        <f>AVERAGE(F77:I79)</f>
        <v>3.666666667</v>
      </c>
      <c r="D77" s="42">
        <v>59.0</v>
      </c>
      <c r="E77" s="51" t="s">
        <v>149</v>
      </c>
      <c r="F77" s="120"/>
      <c r="G77" s="120"/>
      <c r="H77" s="120">
        <v>3.0</v>
      </c>
      <c r="I77" s="121"/>
      <c r="J77" s="122" t="s">
        <v>150</v>
      </c>
      <c r="K77" s="4"/>
      <c r="L77" s="4"/>
      <c r="M77" s="4"/>
      <c r="N77" s="4"/>
      <c r="O77" s="4"/>
      <c r="P77" s="4"/>
      <c r="Q77" s="4"/>
      <c r="R77" s="4"/>
      <c r="S77" s="4"/>
      <c r="T77" s="4"/>
      <c r="U77" s="4"/>
      <c r="V77" s="4"/>
      <c r="W77" s="4"/>
      <c r="X77" s="4"/>
      <c r="Y77" s="4"/>
      <c r="Z77" s="4"/>
    </row>
    <row r="78" ht="12.75" customHeight="1">
      <c r="A78" s="123"/>
      <c r="B78" s="47"/>
      <c r="C78" s="47"/>
      <c r="D78" s="48">
        <v>60.0</v>
      </c>
      <c r="E78" s="51" t="s">
        <v>151</v>
      </c>
      <c r="F78" s="44"/>
      <c r="G78" s="44"/>
      <c r="H78" s="44"/>
      <c r="I78" s="45">
        <v>4.0</v>
      </c>
      <c r="J78" s="124" t="s">
        <v>152</v>
      </c>
      <c r="K78" s="4"/>
      <c r="L78" s="4"/>
      <c r="M78" s="4"/>
      <c r="N78" s="4"/>
      <c r="O78" s="4"/>
      <c r="P78" s="4"/>
      <c r="Q78" s="4"/>
      <c r="R78" s="4"/>
      <c r="S78" s="4"/>
      <c r="T78" s="4"/>
      <c r="U78" s="4"/>
      <c r="V78" s="4"/>
      <c r="W78" s="4"/>
      <c r="X78" s="4"/>
      <c r="Y78" s="4"/>
      <c r="Z78" s="4"/>
    </row>
    <row r="79" ht="12.75" customHeight="1">
      <c r="A79" s="123"/>
      <c r="B79" s="38"/>
      <c r="C79" s="38"/>
      <c r="D79" s="42">
        <v>61.0</v>
      </c>
      <c r="E79" s="51" t="s">
        <v>153</v>
      </c>
      <c r="F79" s="44"/>
      <c r="G79" s="44"/>
      <c r="H79" s="44"/>
      <c r="I79" s="45">
        <v>4.0</v>
      </c>
      <c r="J79" s="124" t="s">
        <v>154</v>
      </c>
      <c r="K79" s="4"/>
      <c r="L79" s="4"/>
      <c r="M79" s="4"/>
      <c r="N79" s="4"/>
      <c r="O79" s="4"/>
      <c r="P79" s="4"/>
      <c r="Q79" s="4"/>
      <c r="R79" s="4"/>
      <c r="S79" s="4"/>
      <c r="T79" s="4"/>
      <c r="U79" s="4"/>
      <c r="V79" s="4"/>
      <c r="W79" s="4"/>
      <c r="X79" s="4"/>
      <c r="Y79" s="4"/>
      <c r="Z79" s="4"/>
    </row>
    <row r="80" ht="12.75" customHeight="1">
      <c r="A80" s="123"/>
      <c r="B80" s="57" t="s">
        <v>155</v>
      </c>
      <c r="C80" s="53">
        <f>(F80+G80+H80+I80+F81+G81+H81+I81+F82+G82+H82+I82+F83+G83+H83+I83+F84+G84+H84+I84+F85+G85+H85+I85+F86+G86+H86+I86+F87+G87+H87++I87)/8</f>
        <v>3.25</v>
      </c>
      <c r="D80" s="48">
        <v>62.0</v>
      </c>
      <c r="E80" s="51" t="s">
        <v>156</v>
      </c>
      <c r="F80" s="44"/>
      <c r="G80" s="44"/>
      <c r="H80" s="44">
        <v>3.0</v>
      </c>
      <c r="I80" s="45"/>
      <c r="J80" s="124" t="s">
        <v>157</v>
      </c>
      <c r="K80" s="4"/>
      <c r="L80" s="4"/>
      <c r="M80" s="4"/>
      <c r="N80" s="4"/>
      <c r="O80" s="4"/>
      <c r="P80" s="4"/>
      <c r="Q80" s="4"/>
      <c r="R80" s="4"/>
      <c r="S80" s="4"/>
      <c r="T80" s="4"/>
      <c r="U80" s="4"/>
      <c r="V80" s="4"/>
      <c r="W80" s="4"/>
      <c r="X80" s="4"/>
      <c r="Y80" s="4"/>
      <c r="Z80" s="4"/>
    </row>
    <row r="81" ht="12.75" customHeight="1">
      <c r="A81" s="123"/>
      <c r="B81" s="47"/>
      <c r="C81" s="47"/>
      <c r="D81" s="42">
        <v>63.0</v>
      </c>
      <c r="E81" s="56" t="s">
        <v>158</v>
      </c>
      <c r="F81" s="44"/>
      <c r="G81" s="44"/>
      <c r="H81" s="44"/>
      <c r="I81" s="45">
        <v>4.0</v>
      </c>
      <c r="J81" s="124" t="s">
        <v>159</v>
      </c>
      <c r="K81" s="4"/>
      <c r="L81" s="4"/>
      <c r="M81" s="4"/>
      <c r="N81" s="4"/>
      <c r="O81" s="4"/>
      <c r="P81" s="4"/>
      <c r="Q81" s="4"/>
      <c r="R81" s="4"/>
      <c r="S81" s="4"/>
      <c r="T81" s="4"/>
      <c r="U81" s="4"/>
      <c r="V81" s="4"/>
      <c r="W81" s="4"/>
      <c r="X81" s="4"/>
      <c r="Y81" s="4"/>
      <c r="Z81" s="4"/>
    </row>
    <row r="82" ht="12.75" customHeight="1">
      <c r="A82" s="123"/>
      <c r="B82" s="47"/>
      <c r="C82" s="47"/>
      <c r="D82" s="48">
        <v>64.0</v>
      </c>
      <c r="E82" s="56" t="s">
        <v>160</v>
      </c>
      <c r="F82" s="44"/>
      <c r="G82" s="44"/>
      <c r="H82" s="44"/>
      <c r="I82" s="45">
        <v>4.0</v>
      </c>
      <c r="J82" s="124" t="s">
        <v>161</v>
      </c>
      <c r="K82" s="4"/>
      <c r="L82" s="4"/>
      <c r="M82" s="4"/>
      <c r="N82" s="4"/>
      <c r="O82" s="4"/>
      <c r="P82" s="4"/>
      <c r="Q82" s="4"/>
      <c r="R82" s="4"/>
      <c r="S82" s="4"/>
      <c r="T82" s="4"/>
      <c r="U82" s="4"/>
      <c r="V82" s="4"/>
      <c r="W82" s="4"/>
      <c r="X82" s="4"/>
      <c r="Y82" s="4"/>
      <c r="Z82" s="4"/>
    </row>
    <row r="83" ht="12.75" customHeight="1">
      <c r="A83" s="123"/>
      <c r="B83" s="47"/>
      <c r="C83" s="47"/>
      <c r="D83" s="42">
        <v>65.0</v>
      </c>
      <c r="E83" s="56" t="s">
        <v>162</v>
      </c>
      <c r="F83" s="44"/>
      <c r="G83" s="44"/>
      <c r="H83" s="44"/>
      <c r="I83" s="45">
        <v>4.0</v>
      </c>
      <c r="J83" s="124" t="s">
        <v>163</v>
      </c>
      <c r="K83" s="4"/>
      <c r="L83" s="4"/>
      <c r="M83" s="4"/>
      <c r="N83" s="4"/>
      <c r="O83" s="4"/>
      <c r="P83" s="4"/>
      <c r="Q83" s="4"/>
      <c r="R83" s="4"/>
      <c r="S83" s="4"/>
      <c r="T83" s="4"/>
      <c r="U83" s="4"/>
      <c r="V83" s="4"/>
      <c r="W83" s="4"/>
      <c r="X83" s="4"/>
      <c r="Y83" s="4"/>
      <c r="Z83" s="4"/>
    </row>
    <row r="84" ht="12.75" customHeight="1">
      <c r="A84" s="123"/>
      <c r="B84" s="47"/>
      <c r="C84" s="47"/>
      <c r="D84" s="48">
        <v>66.0</v>
      </c>
      <c r="E84" s="56" t="s">
        <v>164</v>
      </c>
      <c r="F84" s="44"/>
      <c r="G84" s="44"/>
      <c r="H84" s="44">
        <v>3.0</v>
      </c>
      <c r="I84" s="45"/>
      <c r="J84" s="124" t="s">
        <v>165</v>
      </c>
      <c r="K84" s="4"/>
      <c r="L84" s="4"/>
      <c r="M84" s="4"/>
      <c r="N84" s="4"/>
      <c r="O84" s="4"/>
      <c r="P84" s="4"/>
      <c r="Q84" s="4"/>
      <c r="R84" s="4"/>
      <c r="S84" s="4"/>
      <c r="T84" s="4"/>
      <c r="U84" s="4"/>
      <c r="V84" s="4"/>
      <c r="W84" s="4"/>
      <c r="X84" s="4"/>
      <c r="Y84" s="4"/>
      <c r="Z84" s="4"/>
    </row>
    <row r="85" ht="12.75" customHeight="1">
      <c r="A85" s="123"/>
      <c r="B85" s="47"/>
      <c r="C85" s="47"/>
      <c r="D85" s="42">
        <v>67.0</v>
      </c>
      <c r="E85" s="56" t="s">
        <v>166</v>
      </c>
      <c r="F85" s="44"/>
      <c r="G85" s="44"/>
      <c r="H85" s="44">
        <v>3.0</v>
      </c>
      <c r="I85" s="45"/>
      <c r="J85" s="124" t="s">
        <v>167</v>
      </c>
      <c r="K85" s="4"/>
      <c r="L85" s="4"/>
      <c r="M85" s="4"/>
      <c r="N85" s="4"/>
      <c r="O85" s="4"/>
      <c r="P85" s="4"/>
      <c r="Q85" s="4"/>
      <c r="R85" s="4"/>
      <c r="S85" s="4"/>
      <c r="T85" s="4"/>
      <c r="U85" s="4"/>
      <c r="V85" s="4"/>
      <c r="W85" s="4"/>
      <c r="X85" s="4"/>
      <c r="Y85" s="4"/>
      <c r="Z85" s="4"/>
    </row>
    <row r="86" ht="12.75" customHeight="1">
      <c r="A86" s="123"/>
      <c r="B86" s="47"/>
      <c r="C86" s="47"/>
      <c r="D86" s="48">
        <v>68.0</v>
      </c>
      <c r="E86" s="56" t="s">
        <v>168</v>
      </c>
      <c r="F86" s="44"/>
      <c r="G86" s="44"/>
      <c r="H86" s="44">
        <v>3.0</v>
      </c>
      <c r="I86" s="45"/>
      <c r="J86" s="124" t="s">
        <v>169</v>
      </c>
      <c r="K86" s="4"/>
      <c r="L86" s="4"/>
      <c r="M86" s="4"/>
      <c r="N86" s="4"/>
      <c r="O86" s="4"/>
      <c r="P86" s="4"/>
      <c r="Q86" s="4"/>
      <c r="R86" s="4"/>
      <c r="S86" s="4"/>
      <c r="T86" s="4"/>
      <c r="U86" s="4"/>
      <c r="V86" s="4"/>
      <c r="W86" s="4"/>
      <c r="X86" s="4"/>
      <c r="Y86" s="4"/>
      <c r="Z86" s="4"/>
    </row>
    <row r="87" ht="12.75" customHeight="1">
      <c r="A87" s="123"/>
      <c r="B87" s="38"/>
      <c r="C87" s="38"/>
      <c r="D87" s="42">
        <v>69.0</v>
      </c>
      <c r="E87" s="56" t="s">
        <v>170</v>
      </c>
      <c r="F87" s="44"/>
      <c r="G87" s="44">
        <v>2.0</v>
      </c>
      <c r="H87" s="44"/>
      <c r="I87" s="45"/>
      <c r="J87" s="124" t="s">
        <v>171</v>
      </c>
      <c r="K87" s="4"/>
      <c r="L87" s="4"/>
      <c r="M87" s="4"/>
      <c r="N87" s="4"/>
      <c r="O87" s="4"/>
      <c r="P87" s="4"/>
      <c r="Q87" s="4"/>
      <c r="R87" s="4"/>
      <c r="S87" s="4"/>
      <c r="T87" s="4"/>
      <c r="U87" s="4"/>
      <c r="V87" s="4"/>
      <c r="W87" s="4"/>
      <c r="X87" s="4"/>
      <c r="Y87" s="4"/>
      <c r="Z87" s="4"/>
    </row>
    <row r="88" ht="12.75" customHeight="1">
      <c r="A88" s="123"/>
      <c r="B88" s="57" t="s">
        <v>172</v>
      </c>
      <c r="C88" s="53">
        <f>((F88+F89+F90+F91+F92+G88+G89+G90+G91+G92+H88+H89+H90+H91+H92+I88+I89+I90+I91+I92)/5)</f>
        <v>3</v>
      </c>
      <c r="D88" s="48">
        <v>70.0</v>
      </c>
      <c r="E88" s="51" t="s">
        <v>173</v>
      </c>
      <c r="F88" s="44"/>
      <c r="G88" s="44"/>
      <c r="H88" s="44">
        <v>3.0</v>
      </c>
      <c r="I88" s="45"/>
      <c r="J88" s="124" t="s">
        <v>174</v>
      </c>
      <c r="K88" s="4"/>
      <c r="L88" s="4"/>
      <c r="M88" s="4"/>
      <c r="N88" s="4"/>
      <c r="O88" s="4"/>
      <c r="P88" s="4"/>
      <c r="Q88" s="4"/>
      <c r="R88" s="4"/>
      <c r="S88" s="4"/>
      <c r="T88" s="4"/>
      <c r="U88" s="4"/>
      <c r="V88" s="4"/>
      <c r="W88" s="4"/>
      <c r="X88" s="4"/>
      <c r="Y88" s="4"/>
      <c r="Z88" s="4"/>
    </row>
    <row r="89" ht="12.75" customHeight="1">
      <c r="A89" s="123"/>
      <c r="B89" s="47"/>
      <c r="C89" s="47"/>
      <c r="D89" s="42">
        <v>71.0</v>
      </c>
      <c r="E89" s="51" t="s">
        <v>175</v>
      </c>
      <c r="F89" s="44"/>
      <c r="G89" s="44"/>
      <c r="H89" s="44">
        <v>3.0</v>
      </c>
      <c r="I89" s="45"/>
      <c r="J89" s="124" t="s">
        <v>176</v>
      </c>
      <c r="K89" s="4"/>
      <c r="L89" s="4"/>
      <c r="M89" s="4"/>
      <c r="N89" s="4"/>
      <c r="O89" s="4"/>
      <c r="P89" s="4"/>
      <c r="Q89" s="4"/>
      <c r="R89" s="4"/>
      <c r="S89" s="4"/>
      <c r="T89" s="4"/>
      <c r="U89" s="4"/>
      <c r="V89" s="4"/>
      <c r="W89" s="4"/>
      <c r="X89" s="4"/>
      <c r="Y89" s="4"/>
      <c r="Z89" s="4"/>
    </row>
    <row r="90" ht="12.75" customHeight="1">
      <c r="A90" s="123"/>
      <c r="B90" s="47"/>
      <c r="C90" s="47"/>
      <c r="D90" s="48">
        <v>72.0</v>
      </c>
      <c r="E90" s="51" t="s">
        <v>177</v>
      </c>
      <c r="F90" s="44"/>
      <c r="G90" s="44"/>
      <c r="H90" s="44">
        <v>3.0</v>
      </c>
      <c r="I90" s="45"/>
      <c r="J90" s="124" t="s">
        <v>178</v>
      </c>
      <c r="K90" s="4"/>
      <c r="L90" s="4"/>
      <c r="M90" s="4"/>
      <c r="N90" s="4"/>
      <c r="O90" s="4"/>
      <c r="P90" s="4"/>
      <c r="Q90" s="4"/>
      <c r="R90" s="4"/>
      <c r="S90" s="4"/>
      <c r="T90" s="4"/>
      <c r="U90" s="4"/>
      <c r="V90" s="4"/>
      <c r="W90" s="4"/>
      <c r="X90" s="4"/>
      <c r="Y90" s="4"/>
      <c r="Z90" s="4"/>
    </row>
    <row r="91" ht="12.75" customHeight="1">
      <c r="A91" s="123"/>
      <c r="B91" s="47"/>
      <c r="C91" s="47"/>
      <c r="D91" s="42">
        <v>73.0</v>
      </c>
      <c r="E91" s="56" t="s">
        <v>179</v>
      </c>
      <c r="F91" s="44"/>
      <c r="G91" s="44"/>
      <c r="H91" s="44">
        <v>3.0</v>
      </c>
      <c r="I91" s="45"/>
      <c r="J91" s="124" t="s">
        <v>180</v>
      </c>
      <c r="K91" s="4"/>
      <c r="L91" s="4"/>
      <c r="M91" s="4"/>
      <c r="N91" s="4"/>
      <c r="O91" s="4"/>
      <c r="P91" s="4"/>
      <c r="Q91" s="4"/>
      <c r="R91" s="4"/>
      <c r="S91" s="4"/>
      <c r="T91" s="4"/>
      <c r="U91" s="4"/>
      <c r="V91" s="4"/>
      <c r="W91" s="4"/>
      <c r="X91" s="4"/>
      <c r="Y91" s="4"/>
      <c r="Z91" s="4"/>
    </row>
    <row r="92" ht="12.75" customHeight="1">
      <c r="A92" s="123"/>
      <c r="B92" s="38"/>
      <c r="C92" s="38"/>
      <c r="D92" s="48">
        <v>74.0</v>
      </c>
      <c r="E92" s="51" t="s">
        <v>181</v>
      </c>
      <c r="F92" s="44"/>
      <c r="G92" s="44"/>
      <c r="H92" s="44">
        <v>3.0</v>
      </c>
      <c r="I92" s="45"/>
      <c r="J92" s="124" t="s">
        <v>182</v>
      </c>
      <c r="K92" s="4"/>
      <c r="L92" s="4"/>
      <c r="M92" s="4"/>
      <c r="N92" s="4"/>
      <c r="O92" s="4"/>
      <c r="P92" s="4"/>
      <c r="Q92" s="4"/>
      <c r="R92" s="4"/>
      <c r="S92" s="4"/>
      <c r="T92" s="4"/>
      <c r="U92" s="4"/>
      <c r="V92" s="4"/>
      <c r="W92" s="4"/>
      <c r="X92" s="4"/>
      <c r="Y92" s="4"/>
      <c r="Z92" s="4"/>
    </row>
    <row r="93" ht="12.75" customHeight="1">
      <c r="A93" s="123"/>
      <c r="B93" s="57" t="s">
        <v>183</v>
      </c>
      <c r="C93" s="53">
        <f>(F93+G93+H93+I93+F94+G94+H94+I94+F95+G95+H95+I95+F96+G96+H96+I96+F97+G97+H97+I97+F98+G98+H98+I98+F99+G99+H99+I99+F100+G100+H100+I100+F101+G101+H101+I101+F102+G102+H102+I102+F103+G103+H103+I103)/11</f>
        <v>3.363636364</v>
      </c>
      <c r="D93" s="42">
        <v>75.0</v>
      </c>
      <c r="E93" s="51" t="s">
        <v>184</v>
      </c>
      <c r="F93" s="44"/>
      <c r="G93" s="44"/>
      <c r="H93" s="44"/>
      <c r="I93" s="45">
        <v>4.0</v>
      </c>
      <c r="J93" s="124" t="s">
        <v>185</v>
      </c>
      <c r="K93" s="4"/>
      <c r="L93" s="4"/>
      <c r="M93" s="4"/>
      <c r="N93" s="4"/>
      <c r="O93" s="4"/>
      <c r="P93" s="4"/>
      <c r="Q93" s="4"/>
      <c r="R93" s="4"/>
      <c r="S93" s="4"/>
      <c r="T93" s="4"/>
      <c r="U93" s="4"/>
      <c r="V93" s="4"/>
      <c r="W93" s="4"/>
      <c r="X93" s="4"/>
      <c r="Y93" s="4"/>
      <c r="Z93" s="4"/>
    </row>
    <row r="94" ht="12.75" customHeight="1">
      <c r="A94" s="123"/>
      <c r="B94" s="47"/>
      <c r="C94" s="47"/>
      <c r="D94" s="48">
        <v>76.0</v>
      </c>
      <c r="E94" s="51" t="s">
        <v>186</v>
      </c>
      <c r="F94" s="44"/>
      <c r="G94" s="44"/>
      <c r="H94" s="44">
        <v>3.0</v>
      </c>
      <c r="I94" s="45"/>
      <c r="J94" s="124" t="s">
        <v>187</v>
      </c>
      <c r="K94" s="4"/>
      <c r="L94" s="4"/>
      <c r="M94" s="4"/>
      <c r="N94" s="4"/>
      <c r="O94" s="4"/>
      <c r="P94" s="4"/>
      <c r="Q94" s="4"/>
      <c r="R94" s="4"/>
      <c r="S94" s="4"/>
      <c r="T94" s="4"/>
      <c r="U94" s="4"/>
      <c r="V94" s="4"/>
      <c r="W94" s="4"/>
      <c r="X94" s="4"/>
      <c r="Y94" s="4"/>
      <c r="Z94" s="4"/>
    </row>
    <row r="95" ht="12.75" customHeight="1">
      <c r="A95" s="123"/>
      <c r="B95" s="47"/>
      <c r="C95" s="47"/>
      <c r="D95" s="42">
        <v>77.0</v>
      </c>
      <c r="E95" s="51" t="s">
        <v>188</v>
      </c>
      <c r="F95" s="44"/>
      <c r="G95" s="44"/>
      <c r="H95" s="44">
        <v>3.0</v>
      </c>
      <c r="I95" s="45"/>
      <c r="J95" s="124" t="s">
        <v>189</v>
      </c>
      <c r="K95" s="4"/>
      <c r="L95" s="4"/>
      <c r="M95" s="4"/>
      <c r="N95" s="4"/>
      <c r="O95" s="4"/>
      <c r="P95" s="4"/>
      <c r="Q95" s="4"/>
      <c r="R95" s="4"/>
      <c r="S95" s="4"/>
      <c r="T95" s="4"/>
      <c r="U95" s="4"/>
      <c r="V95" s="4"/>
      <c r="W95" s="4"/>
      <c r="X95" s="4"/>
      <c r="Y95" s="4"/>
      <c r="Z95" s="4"/>
    </row>
    <row r="96" ht="12.75" customHeight="1">
      <c r="A96" s="123"/>
      <c r="B96" s="47"/>
      <c r="C96" s="47"/>
      <c r="D96" s="48">
        <v>78.0</v>
      </c>
      <c r="E96" s="51" t="s">
        <v>190</v>
      </c>
      <c r="F96" s="44"/>
      <c r="G96" s="44"/>
      <c r="H96" s="44"/>
      <c r="I96" s="45">
        <v>4.0</v>
      </c>
      <c r="J96" s="124" t="s">
        <v>191</v>
      </c>
      <c r="K96" s="4"/>
      <c r="L96" s="4"/>
      <c r="M96" s="4"/>
      <c r="N96" s="4"/>
      <c r="O96" s="4"/>
      <c r="P96" s="4"/>
      <c r="Q96" s="4"/>
      <c r="R96" s="4"/>
      <c r="S96" s="4"/>
      <c r="T96" s="4"/>
      <c r="U96" s="4"/>
      <c r="V96" s="4"/>
      <c r="W96" s="4"/>
      <c r="X96" s="4"/>
      <c r="Y96" s="4"/>
      <c r="Z96" s="4"/>
    </row>
    <row r="97" ht="12.75" customHeight="1">
      <c r="A97" s="123"/>
      <c r="B97" s="47"/>
      <c r="C97" s="47"/>
      <c r="D97" s="42">
        <v>79.0</v>
      </c>
      <c r="E97" s="51" t="s">
        <v>192</v>
      </c>
      <c r="F97" s="44"/>
      <c r="G97" s="44"/>
      <c r="H97" s="44"/>
      <c r="I97" s="45">
        <v>4.0</v>
      </c>
      <c r="J97" s="124" t="s">
        <v>193</v>
      </c>
      <c r="K97" s="4"/>
      <c r="L97" s="4"/>
      <c r="M97" s="4"/>
      <c r="N97" s="4"/>
      <c r="O97" s="4"/>
      <c r="P97" s="4"/>
      <c r="Q97" s="4"/>
      <c r="R97" s="4"/>
      <c r="S97" s="4"/>
      <c r="T97" s="4"/>
      <c r="U97" s="4"/>
      <c r="V97" s="4"/>
      <c r="W97" s="4"/>
      <c r="X97" s="4"/>
      <c r="Y97" s="4"/>
      <c r="Z97" s="4"/>
    </row>
    <row r="98" ht="12.75" customHeight="1">
      <c r="A98" s="123"/>
      <c r="B98" s="47"/>
      <c r="C98" s="47"/>
      <c r="D98" s="48">
        <v>80.0</v>
      </c>
      <c r="E98" s="51" t="s">
        <v>194</v>
      </c>
      <c r="F98" s="44"/>
      <c r="G98" s="44"/>
      <c r="H98" s="44"/>
      <c r="I98" s="45">
        <v>4.0</v>
      </c>
      <c r="J98" s="124" t="s">
        <v>195</v>
      </c>
      <c r="K98" s="4"/>
      <c r="L98" s="4"/>
      <c r="M98" s="4"/>
      <c r="N98" s="4"/>
      <c r="O98" s="4"/>
      <c r="P98" s="4"/>
      <c r="Q98" s="4"/>
      <c r="R98" s="4"/>
      <c r="S98" s="4"/>
      <c r="T98" s="4"/>
      <c r="U98" s="4"/>
      <c r="V98" s="4"/>
      <c r="W98" s="4"/>
      <c r="X98" s="4"/>
      <c r="Y98" s="4"/>
      <c r="Z98" s="4"/>
    </row>
    <row r="99" ht="12.75" customHeight="1">
      <c r="A99" s="123"/>
      <c r="B99" s="47"/>
      <c r="C99" s="47"/>
      <c r="D99" s="42">
        <v>81.0</v>
      </c>
      <c r="E99" s="51" t="s">
        <v>196</v>
      </c>
      <c r="F99" s="44"/>
      <c r="G99" s="44"/>
      <c r="H99" s="44">
        <v>3.0</v>
      </c>
      <c r="I99" s="45"/>
      <c r="J99" s="124" t="s">
        <v>197</v>
      </c>
      <c r="K99" s="4"/>
      <c r="L99" s="4"/>
      <c r="M99" s="4"/>
      <c r="N99" s="4"/>
      <c r="O99" s="4"/>
      <c r="P99" s="4"/>
      <c r="Q99" s="4"/>
      <c r="R99" s="4"/>
      <c r="S99" s="4"/>
      <c r="T99" s="4"/>
      <c r="U99" s="4"/>
      <c r="V99" s="4"/>
      <c r="W99" s="4"/>
      <c r="X99" s="4"/>
      <c r="Y99" s="4"/>
      <c r="Z99" s="4"/>
    </row>
    <row r="100" ht="12.75" customHeight="1">
      <c r="A100" s="123"/>
      <c r="B100" s="47"/>
      <c r="C100" s="47"/>
      <c r="D100" s="48">
        <v>82.0</v>
      </c>
      <c r="E100" s="51" t="s">
        <v>198</v>
      </c>
      <c r="F100" s="44"/>
      <c r="G100" s="44">
        <v>2.0</v>
      </c>
      <c r="H100" s="44"/>
      <c r="I100" s="45"/>
      <c r="J100" s="124" t="s">
        <v>199</v>
      </c>
      <c r="K100" s="4"/>
      <c r="L100" s="4"/>
      <c r="M100" s="4"/>
      <c r="N100" s="4"/>
      <c r="O100" s="4"/>
      <c r="P100" s="4"/>
      <c r="Q100" s="4"/>
      <c r="R100" s="4"/>
      <c r="S100" s="4"/>
      <c r="T100" s="4"/>
      <c r="U100" s="4"/>
      <c r="V100" s="4"/>
      <c r="W100" s="4"/>
      <c r="X100" s="4"/>
      <c r="Y100" s="4"/>
      <c r="Z100" s="4"/>
    </row>
    <row r="101" ht="12.75" customHeight="1">
      <c r="A101" s="123"/>
      <c r="B101" s="47"/>
      <c r="C101" s="47"/>
      <c r="D101" s="42">
        <v>83.0</v>
      </c>
      <c r="E101" s="51" t="s">
        <v>200</v>
      </c>
      <c r="F101" s="44"/>
      <c r="G101" s="44">
        <v>2.0</v>
      </c>
      <c r="H101" s="44"/>
      <c r="I101" s="45"/>
      <c r="J101" s="124" t="s">
        <v>201</v>
      </c>
      <c r="K101" s="4"/>
      <c r="L101" s="4"/>
      <c r="M101" s="4"/>
      <c r="N101" s="4"/>
      <c r="O101" s="4"/>
      <c r="P101" s="4"/>
      <c r="Q101" s="4"/>
      <c r="R101" s="4"/>
      <c r="S101" s="4"/>
      <c r="T101" s="4"/>
      <c r="U101" s="4"/>
      <c r="V101" s="4"/>
      <c r="W101" s="4"/>
      <c r="X101" s="4"/>
      <c r="Y101" s="4"/>
      <c r="Z101" s="4"/>
    </row>
    <row r="102" ht="12.75" customHeight="1">
      <c r="A102" s="123"/>
      <c r="B102" s="47"/>
      <c r="C102" s="47"/>
      <c r="D102" s="48">
        <v>84.0</v>
      </c>
      <c r="E102" s="51" t="s">
        <v>202</v>
      </c>
      <c r="F102" s="44"/>
      <c r="G102" s="44"/>
      <c r="H102" s="44"/>
      <c r="I102" s="45">
        <v>4.0</v>
      </c>
      <c r="J102" s="124" t="s">
        <v>203</v>
      </c>
      <c r="K102" s="4"/>
      <c r="L102" s="4"/>
      <c r="M102" s="4"/>
      <c r="N102" s="4"/>
      <c r="O102" s="4"/>
      <c r="P102" s="4"/>
      <c r="Q102" s="4"/>
      <c r="R102" s="4"/>
      <c r="S102" s="4"/>
      <c r="T102" s="4"/>
      <c r="U102" s="4"/>
      <c r="V102" s="4"/>
      <c r="W102" s="4"/>
      <c r="X102" s="4"/>
      <c r="Y102" s="4"/>
      <c r="Z102" s="4"/>
    </row>
    <row r="103" ht="12.75" customHeight="1">
      <c r="A103" s="123"/>
      <c r="B103" s="38"/>
      <c r="C103" s="38"/>
      <c r="D103" s="42">
        <v>85.0</v>
      </c>
      <c r="E103" s="51" t="s">
        <v>204</v>
      </c>
      <c r="F103" s="44"/>
      <c r="G103" s="44"/>
      <c r="H103" s="44"/>
      <c r="I103" s="45">
        <v>4.0</v>
      </c>
      <c r="J103" s="46"/>
      <c r="K103" s="4"/>
      <c r="L103" s="4"/>
      <c r="M103" s="4"/>
      <c r="N103" s="4"/>
      <c r="O103" s="4"/>
      <c r="P103" s="4"/>
      <c r="Q103" s="4"/>
      <c r="R103" s="4"/>
      <c r="S103" s="4"/>
      <c r="T103" s="4"/>
      <c r="U103" s="4"/>
      <c r="V103" s="4"/>
      <c r="W103" s="4"/>
      <c r="X103" s="4"/>
      <c r="Y103" s="4"/>
      <c r="Z103" s="4"/>
    </row>
    <row r="104" ht="12.75" customHeight="1">
      <c r="A104" s="123"/>
      <c r="B104" s="125" t="s">
        <v>205</v>
      </c>
      <c r="C104" s="53">
        <f>(F104+G104+H104+I104+F105+G105+H105+I105+F106+G106+H106+I106+F107+G107+H107+I107)/4</f>
        <v>4</v>
      </c>
      <c r="D104" s="48">
        <v>86.0</v>
      </c>
      <c r="E104" s="56" t="s">
        <v>206</v>
      </c>
      <c r="F104" s="44"/>
      <c r="G104" s="44"/>
      <c r="H104" s="44"/>
      <c r="I104" s="45">
        <v>4.0</v>
      </c>
      <c r="J104" s="124" t="s">
        <v>207</v>
      </c>
      <c r="K104" s="4"/>
      <c r="L104" s="4"/>
      <c r="M104" s="4"/>
      <c r="N104" s="4"/>
      <c r="O104" s="4"/>
      <c r="P104" s="4"/>
      <c r="Q104" s="4"/>
      <c r="R104" s="4"/>
      <c r="S104" s="4"/>
      <c r="T104" s="4"/>
      <c r="U104" s="4"/>
      <c r="V104" s="4"/>
      <c r="W104" s="4"/>
      <c r="X104" s="4"/>
      <c r="Y104" s="4"/>
      <c r="Z104" s="4"/>
    </row>
    <row r="105" ht="12.75" customHeight="1">
      <c r="A105" s="123"/>
      <c r="B105" s="47"/>
      <c r="C105" s="47"/>
      <c r="D105" s="42">
        <v>87.0</v>
      </c>
      <c r="E105" s="56" t="s">
        <v>208</v>
      </c>
      <c r="F105" s="44"/>
      <c r="G105" s="44"/>
      <c r="H105" s="44"/>
      <c r="I105" s="45">
        <v>4.0</v>
      </c>
      <c r="J105" s="124" t="s">
        <v>207</v>
      </c>
      <c r="K105" s="4"/>
      <c r="L105" s="4"/>
      <c r="M105" s="4"/>
      <c r="N105" s="4"/>
      <c r="O105" s="4"/>
      <c r="P105" s="4"/>
      <c r="Q105" s="4"/>
      <c r="R105" s="4"/>
      <c r="S105" s="4"/>
      <c r="T105" s="4"/>
      <c r="U105" s="4"/>
      <c r="V105" s="4"/>
      <c r="W105" s="4"/>
      <c r="X105" s="4"/>
      <c r="Y105" s="4"/>
      <c r="Z105" s="4"/>
    </row>
    <row r="106" ht="12.75" customHeight="1">
      <c r="A106" s="123"/>
      <c r="B106" s="47"/>
      <c r="C106" s="47"/>
      <c r="D106" s="48">
        <v>88.0</v>
      </c>
      <c r="E106" s="56" t="s">
        <v>209</v>
      </c>
      <c r="F106" s="44"/>
      <c r="G106" s="44"/>
      <c r="H106" s="44"/>
      <c r="I106" s="45">
        <v>4.0</v>
      </c>
      <c r="J106" s="124" t="s">
        <v>207</v>
      </c>
      <c r="K106" s="4"/>
      <c r="L106" s="4"/>
      <c r="M106" s="4"/>
      <c r="N106" s="4"/>
      <c r="O106" s="4"/>
      <c r="P106" s="4"/>
      <c r="Q106" s="4"/>
      <c r="R106" s="4"/>
      <c r="S106" s="4"/>
      <c r="T106" s="4"/>
      <c r="U106" s="4"/>
      <c r="V106" s="4"/>
      <c r="W106" s="4"/>
      <c r="X106" s="4"/>
      <c r="Y106" s="4"/>
      <c r="Z106" s="4"/>
    </row>
    <row r="107" ht="12.75" customHeight="1">
      <c r="A107" s="123"/>
      <c r="B107" s="38"/>
      <c r="C107" s="38"/>
      <c r="D107" s="42">
        <v>89.0</v>
      </c>
      <c r="E107" s="56" t="s">
        <v>210</v>
      </c>
      <c r="F107" s="44"/>
      <c r="G107" s="44"/>
      <c r="H107" s="44"/>
      <c r="I107" s="45">
        <v>4.0</v>
      </c>
      <c r="J107" s="124" t="s">
        <v>207</v>
      </c>
      <c r="K107" s="4"/>
      <c r="L107" s="4"/>
      <c r="M107" s="4"/>
      <c r="N107" s="4"/>
      <c r="O107" s="4"/>
      <c r="P107" s="4"/>
      <c r="Q107" s="4"/>
      <c r="R107" s="4"/>
      <c r="S107" s="4"/>
      <c r="T107" s="4"/>
      <c r="U107" s="4"/>
      <c r="V107" s="4"/>
      <c r="W107" s="4"/>
      <c r="X107" s="4"/>
      <c r="Y107" s="4"/>
      <c r="Z107" s="4"/>
    </row>
    <row r="108" ht="21.0" customHeight="1">
      <c r="A108" s="126"/>
      <c r="B108" s="127" t="s">
        <v>211</v>
      </c>
      <c r="C108" s="113">
        <f>(F191)</f>
        <v>0</v>
      </c>
      <c r="D108" s="105">
        <v>90.0</v>
      </c>
      <c r="E108" s="106" t="s">
        <v>212</v>
      </c>
      <c r="F108" s="105"/>
      <c r="G108" s="105"/>
      <c r="H108" s="105"/>
      <c r="I108" s="128"/>
      <c r="J108" s="46"/>
      <c r="K108" s="4"/>
      <c r="L108" s="4"/>
      <c r="M108" s="4"/>
      <c r="N108" s="4"/>
      <c r="O108" s="4"/>
      <c r="P108" s="4"/>
      <c r="Q108" s="4"/>
      <c r="R108" s="4"/>
      <c r="S108" s="4"/>
      <c r="T108" s="4"/>
      <c r="U108" s="4"/>
      <c r="V108" s="4"/>
      <c r="W108" s="4"/>
      <c r="X108" s="4"/>
      <c r="Y108" s="4"/>
      <c r="Z108" s="4"/>
    </row>
    <row r="109" ht="12.75" customHeight="1">
      <c r="A109" s="129" t="s">
        <v>213</v>
      </c>
      <c r="B109" s="57" t="s">
        <v>214</v>
      </c>
      <c r="C109" s="53">
        <f>(F109+G109+H109+I109+F110+G110+H110+I110+F111+G111+H111+I111+F112+G112+H112+I112+F113+G113+H113+I113+F114+G114+H114+I114)/6</f>
        <v>4</v>
      </c>
      <c r="D109" s="42">
        <v>91.0</v>
      </c>
      <c r="E109" s="56" t="s">
        <v>215</v>
      </c>
      <c r="F109" s="130"/>
      <c r="G109" s="130"/>
      <c r="H109" s="130"/>
      <c r="I109" s="131">
        <v>4.0</v>
      </c>
      <c r="J109" s="132" t="s">
        <v>216</v>
      </c>
      <c r="K109" s="4"/>
      <c r="L109" s="4"/>
      <c r="M109" s="4"/>
      <c r="N109" s="4"/>
      <c r="O109" s="4"/>
      <c r="P109" s="4"/>
      <c r="Q109" s="4"/>
      <c r="R109" s="4"/>
      <c r="S109" s="4"/>
      <c r="T109" s="4"/>
      <c r="U109" s="4"/>
      <c r="V109" s="4"/>
      <c r="W109" s="4"/>
      <c r="X109" s="4"/>
      <c r="Y109" s="4"/>
      <c r="Z109" s="4"/>
    </row>
    <row r="110" ht="12.75" customHeight="1">
      <c r="A110" s="47"/>
      <c r="B110" s="47"/>
      <c r="C110" s="47"/>
      <c r="D110" s="48">
        <v>92.0</v>
      </c>
      <c r="E110" s="56" t="s">
        <v>217</v>
      </c>
      <c r="F110" s="130"/>
      <c r="G110" s="130"/>
      <c r="H110" s="130"/>
      <c r="I110" s="131">
        <v>4.0</v>
      </c>
      <c r="J110" s="46" t="s">
        <v>218</v>
      </c>
      <c r="K110" s="4"/>
      <c r="L110" s="4"/>
      <c r="M110" s="4"/>
      <c r="N110" s="4"/>
      <c r="O110" s="4"/>
      <c r="P110" s="4"/>
      <c r="Q110" s="4"/>
      <c r="R110" s="4"/>
      <c r="S110" s="4"/>
      <c r="T110" s="4"/>
      <c r="U110" s="4"/>
      <c r="V110" s="4"/>
      <c r="W110" s="4"/>
      <c r="X110" s="4"/>
      <c r="Y110" s="4"/>
      <c r="Z110" s="4"/>
    </row>
    <row r="111" ht="12.75" customHeight="1">
      <c r="A111" s="47"/>
      <c r="B111" s="47"/>
      <c r="C111" s="47"/>
      <c r="D111" s="42">
        <v>93.0</v>
      </c>
      <c r="E111" s="56" t="s">
        <v>219</v>
      </c>
      <c r="F111" s="130"/>
      <c r="G111" s="130"/>
      <c r="H111" s="130"/>
      <c r="I111" s="131">
        <v>4.0</v>
      </c>
      <c r="J111" s="46" t="s">
        <v>220</v>
      </c>
      <c r="K111" s="4"/>
      <c r="L111" s="4"/>
      <c r="M111" s="4"/>
      <c r="N111" s="4"/>
      <c r="O111" s="4"/>
      <c r="P111" s="4"/>
      <c r="Q111" s="4"/>
      <c r="R111" s="4"/>
      <c r="S111" s="4"/>
      <c r="T111" s="4"/>
      <c r="U111" s="4"/>
      <c r="V111" s="4"/>
      <c r="W111" s="4"/>
      <c r="X111" s="4"/>
      <c r="Y111" s="4"/>
      <c r="Z111" s="4"/>
    </row>
    <row r="112" ht="12.75" customHeight="1">
      <c r="A112" s="47"/>
      <c r="B112" s="47"/>
      <c r="C112" s="47"/>
      <c r="D112" s="48">
        <v>94.0</v>
      </c>
      <c r="E112" s="56" t="s">
        <v>221</v>
      </c>
      <c r="F112" s="130"/>
      <c r="G112" s="130"/>
      <c r="H112" s="130"/>
      <c r="I112" s="131">
        <v>4.0</v>
      </c>
      <c r="J112" s="46" t="s">
        <v>220</v>
      </c>
      <c r="K112" s="4"/>
      <c r="L112" s="4"/>
      <c r="M112" s="4"/>
      <c r="N112" s="4"/>
      <c r="O112" s="4"/>
      <c r="P112" s="4"/>
      <c r="Q112" s="4"/>
      <c r="R112" s="4"/>
      <c r="S112" s="4"/>
      <c r="T112" s="4"/>
      <c r="U112" s="4"/>
      <c r="V112" s="4"/>
      <c r="W112" s="4"/>
      <c r="X112" s="4"/>
      <c r="Y112" s="4"/>
      <c r="Z112" s="4"/>
    </row>
    <row r="113" ht="12.75" customHeight="1">
      <c r="A113" s="47"/>
      <c r="B113" s="47"/>
      <c r="C113" s="47"/>
      <c r="D113" s="42">
        <v>95.0</v>
      </c>
      <c r="E113" s="56" t="s">
        <v>222</v>
      </c>
      <c r="F113" s="130"/>
      <c r="G113" s="130"/>
      <c r="H113" s="130"/>
      <c r="I113" s="131">
        <v>4.0</v>
      </c>
      <c r="J113" s="46" t="s">
        <v>223</v>
      </c>
      <c r="K113" s="4"/>
      <c r="L113" s="4"/>
      <c r="M113" s="4"/>
      <c r="N113" s="4"/>
      <c r="O113" s="4"/>
      <c r="P113" s="4"/>
      <c r="Q113" s="4"/>
      <c r="R113" s="4"/>
      <c r="S113" s="4"/>
      <c r="T113" s="4"/>
      <c r="U113" s="4"/>
      <c r="V113" s="4"/>
      <c r="W113" s="4"/>
      <c r="X113" s="4"/>
      <c r="Y113" s="4"/>
      <c r="Z113" s="4"/>
    </row>
    <row r="114" ht="12.75" customHeight="1">
      <c r="A114" s="47"/>
      <c r="B114" s="38"/>
      <c r="C114" s="38"/>
      <c r="D114" s="48">
        <v>96.0</v>
      </c>
      <c r="E114" s="56" t="s">
        <v>224</v>
      </c>
      <c r="F114" s="130"/>
      <c r="G114" s="130"/>
      <c r="H114" s="130"/>
      <c r="I114" s="131">
        <v>4.0</v>
      </c>
      <c r="J114" s="46" t="s">
        <v>225</v>
      </c>
      <c r="K114" s="4"/>
      <c r="L114" s="4"/>
      <c r="M114" s="4"/>
      <c r="N114" s="4"/>
      <c r="O114" s="4"/>
      <c r="P114" s="4"/>
      <c r="Q114" s="4"/>
      <c r="R114" s="4"/>
      <c r="S114" s="4"/>
      <c r="T114" s="4"/>
      <c r="U114" s="4"/>
      <c r="V114" s="4"/>
      <c r="W114" s="4"/>
      <c r="X114" s="4"/>
      <c r="Y114" s="4"/>
      <c r="Z114" s="4"/>
    </row>
    <row r="115" ht="12.75" customHeight="1">
      <c r="A115" s="47"/>
      <c r="B115" s="57" t="s">
        <v>226</v>
      </c>
      <c r="C115" s="53">
        <f>(F115+F116+F117+F118+F119+G115+G116+G117+G118+G119+H115+H116+H117+H118+H119+I115+I116+I117+I118+I119)/5</f>
        <v>3.6</v>
      </c>
      <c r="D115" s="42">
        <v>97.0</v>
      </c>
      <c r="E115" s="51" t="s">
        <v>227</v>
      </c>
      <c r="F115" s="130"/>
      <c r="G115" s="130"/>
      <c r="H115" s="130"/>
      <c r="I115" s="131">
        <v>4.0</v>
      </c>
      <c r="J115" s="46" t="s">
        <v>228</v>
      </c>
      <c r="K115" s="4"/>
      <c r="L115" s="4"/>
      <c r="M115" s="4"/>
      <c r="N115" s="4"/>
      <c r="O115" s="4"/>
      <c r="P115" s="4"/>
      <c r="Q115" s="4"/>
      <c r="R115" s="4"/>
      <c r="S115" s="4"/>
      <c r="T115" s="4"/>
      <c r="U115" s="4"/>
      <c r="V115" s="4"/>
      <c r="W115" s="4"/>
      <c r="X115" s="4"/>
      <c r="Y115" s="4"/>
      <c r="Z115" s="4"/>
    </row>
    <row r="116" ht="12.75" customHeight="1">
      <c r="A116" s="47"/>
      <c r="B116" s="47"/>
      <c r="C116" s="47"/>
      <c r="D116" s="48">
        <v>98.0</v>
      </c>
      <c r="E116" s="51" t="s">
        <v>229</v>
      </c>
      <c r="F116" s="130"/>
      <c r="G116" s="130"/>
      <c r="H116" s="130"/>
      <c r="I116" s="131">
        <v>4.0</v>
      </c>
      <c r="J116" s="46" t="s">
        <v>230</v>
      </c>
      <c r="K116" s="4"/>
      <c r="L116" s="4"/>
      <c r="M116" s="4"/>
      <c r="N116" s="4"/>
      <c r="O116" s="4"/>
      <c r="P116" s="4"/>
      <c r="Q116" s="4"/>
      <c r="R116" s="4"/>
      <c r="S116" s="4"/>
      <c r="T116" s="4"/>
      <c r="U116" s="4"/>
      <c r="V116" s="4"/>
      <c r="W116" s="4"/>
      <c r="X116" s="4"/>
      <c r="Y116" s="4"/>
      <c r="Z116" s="4"/>
    </row>
    <row r="117" ht="12.75" customHeight="1">
      <c r="A117" s="47"/>
      <c r="B117" s="47"/>
      <c r="C117" s="47"/>
      <c r="D117" s="42">
        <v>99.0</v>
      </c>
      <c r="E117" s="51" t="s">
        <v>231</v>
      </c>
      <c r="F117" s="130"/>
      <c r="G117" s="130"/>
      <c r="H117" s="130">
        <v>3.0</v>
      </c>
      <c r="I117" s="131"/>
      <c r="J117" s="46" t="s">
        <v>232</v>
      </c>
      <c r="K117" s="4"/>
      <c r="L117" s="4"/>
      <c r="M117" s="4"/>
      <c r="N117" s="4"/>
      <c r="O117" s="4"/>
      <c r="P117" s="4"/>
      <c r="Q117" s="4"/>
      <c r="R117" s="4"/>
      <c r="S117" s="4"/>
      <c r="T117" s="4"/>
      <c r="U117" s="4"/>
      <c r="V117" s="4"/>
      <c r="W117" s="4"/>
      <c r="X117" s="4"/>
      <c r="Y117" s="4"/>
      <c r="Z117" s="4"/>
    </row>
    <row r="118" ht="12.75" customHeight="1">
      <c r="A118" s="47"/>
      <c r="B118" s="47"/>
      <c r="C118" s="47"/>
      <c r="D118" s="48">
        <v>100.0</v>
      </c>
      <c r="E118" s="51" t="s">
        <v>233</v>
      </c>
      <c r="F118" s="130"/>
      <c r="G118" s="130"/>
      <c r="H118" s="130">
        <v>3.0</v>
      </c>
      <c r="I118" s="131"/>
      <c r="J118" s="46" t="s">
        <v>234</v>
      </c>
      <c r="K118" s="4"/>
      <c r="L118" s="4"/>
      <c r="M118" s="4"/>
      <c r="N118" s="4"/>
      <c r="O118" s="4"/>
      <c r="P118" s="4"/>
      <c r="Q118" s="4"/>
      <c r="R118" s="4"/>
      <c r="S118" s="4"/>
      <c r="T118" s="4"/>
      <c r="U118" s="4"/>
      <c r="V118" s="4"/>
      <c r="W118" s="4"/>
      <c r="X118" s="4"/>
      <c r="Y118" s="4"/>
      <c r="Z118" s="4"/>
    </row>
    <row r="119" ht="12.75" customHeight="1">
      <c r="A119" s="47"/>
      <c r="B119" s="38"/>
      <c r="C119" s="38"/>
      <c r="D119" s="42">
        <v>101.0</v>
      </c>
      <c r="E119" s="51" t="s">
        <v>235</v>
      </c>
      <c r="F119" s="130"/>
      <c r="G119" s="130"/>
      <c r="H119" s="130"/>
      <c r="I119" s="131">
        <v>4.0</v>
      </c>
      <c r="J119" s="46" t="s">
        <v>236</v>
      </c>
      <c r="K119" s="4"/>
      <c r="L119" s="4"/>
      <c r="M119" s="4"/>
      <c r="N119" s="4"/>
      <c r="O119" s="4"/>
      <c r="P119" s="4"/>
      <c r="Q119" s="4"/>
      <c r="R119" s="4"/>
      <c r="S119" s="4"/>
      <c r="T119" s="4"/>
      <c r="U119" s="4"/>
      <c r="V119" s="4"/>
      <c r="W119" s="4"/>
      <c r="X119" s="4"/>
      <c r="Y119" s="4"/>
      <c r="Z119" s="4"/>
    </row>
    <row r="120" ht="12.75" customHeight="1">
      <c r="A120" s="47"/>
      <c r="B120" s="57" t="s">
        <v>237</v>
      </c>
      <c r="C120" s="53">
        <f>(F120+G120+H120+I120+F121+G121+H121+I121+F122+G122+H122+I122+F123+G123+H123+I123)/4</f>
        <v>3.5</v>
      </c>
      <c r="D120" s="48">
        <v>102.0</v>
      </c>
      <c r="E120" s="51" t="s">
        <v>238</v>
      </c>
      <c r="F120" s="130"/>
      <c r="G120" s="130"/>
      <c r="H120" s="130"/>
      <c r="I120" s="131">
        <v>4.0</v>
      </c>
      <c r="J120" s="46" t="s">
        <v>239</v>
      </c>
      <c r="K120" s="4"/>
      <c r="L120" s="4"/>
      <c r="M120" s="4"/>
      <c r="N120" s="4"/>
      <c r="O120" s="4"/>
      <c r="P120" s="4"/>
      <c r="Q120" s="4"/>
      <c r="R120" s="4"/>
      <c r="S120" s="4"/>
      <c r="T120" s="4"/>
      <c r="U120" s="4"/>
      <c r="V120" s="4"/>
      <c r="W120" s="4"/>
      <c r="X120" s="4"/>
      <c r="Y120" s="4"/>
      <c r="Z120" s="4"/>
    </row>
    <row r="121" ht="12.75" customHeight="1">
      <c r="A121" s="47"/>
      <c r="B121" s="47"/>
      <c r="C121" s="47"/>
      <c r="D121" s="42">
        <v>103.0</v>
      </c>
      <c r="E121" s="51" t="s">
        <v>240</v>
      </c>
      <c r="F121" s="130"/>
      <c r="G121" s="130"/>
      <c r="H121" s="130">
        <v>3.0</v>
      </c>
      <c r="I121" s="131"/>
      <c r="J121" s="46" t="s">
        <v>241</v>
      </c>
      <c r="K121" s="4"/>
      <c r="L121" s="4"/>
      <c r="M121" s="4"/>
      <c r="N121" s="4"/>
      <c r="O121" s="4"/>
      <c r="P121" s="4"/>
      <c r="Q121" s="4"/>
      <c r="R121" s="4"/>
      <c r="S121" s="4"/>
      <c r="T121" s="4"/>
      <c r="U121" s="4"/>
      <c r="V121" s="4"/>
      <c r="W121" s="4"/>
      <c r="X121" s="4"/>
      <c r="Y121" s="4"/>
      <c r="Z121" s="4"/>
    </row>
    <row r="122" ht="12.75" customHeight="1">
      <c r="A122" s="47"/>
      <c r="B122" s="47"/>
      <c r="C122" s="47"/>
      <c r="D122" s="48">
        <v>104.0</v>
      </c>
      <c r="E122" s="51" t="s">
        <v>65</v>
      </c>
      <c r="F122" s="130"/>
      <c r="G122" s="130"/>
      <c r="H122" s="130"/>
      <c r="I122" s="131">
        <v>4.0</v>
      </c>
      <c r="J122" s="46" t="s">
        <v>242</v>
      </c>
      <c r="K122" s="4"/>
      <c r="L122" s="4"/>
      <c r="M122" s="4"/>
      <c r="N122" s="4"/>
      <c r="O122" s="4"/>
      <c r="P122" s="4"/>
      <c r="Q122" s="4"/>
      <c r="R122" s="4"/>
      <c r="S122" s="4"/>
      <c r="T122" s="4"/>
      <c r="U122" s="4"/>
      <c r="V122" s="4"/>
      <c r="W122" s="4"/>
      <c r="X122" s="4"/>
      <c r="Y122" s="4"/>
      <c r="Z122" s="4"/>
    </row>
    <row r="123" ht="12.75" customHeight="1">
      <c r="A123" s="47"/>
      <c r="B123" s="38"/>
      <c r="C123" s="38"/>
      <c r="D123" s="42">
        <v>105.0</v>
      </c>
      <c r="E123" s="59" t="s">
        <v>243</v>
      </c>
      <c r="F123" s="130"/>
      <c r="G123" s="130"/>
      <c r="H123" s="130">
        <v>3.0</v>
      </c>
      <c r="I123" s="131"/>
      <c r="J123" s="46" t="s">
        <v>244</v>
      </c>
      <c r="K123" s="4"/>
      <c r="L123" s="4"/>
      <c r="M123" s="4"/>
      <c r="N123" s="4"/>
      <c r="O123" s="4"/>
      <c r="P123" s="4"/>
      <c r="Q123" s="4"/>
      <c r="R123" s="4"/>
      <c r="S123" s="4"/>
      <c r="T123" s="4"/>
      <c r="U123" s="4"/>
      <c r="V123" s="4"/>
      <c r="W123" s="4"/>
      <c r="X123" s="4"/>
      <c r="Y123" s="4"/>
      <c r="Z123" s="4"/>
    </row>
    <row r="124" ht="12.75" customHeight="1">
      <c r="A124" s="47"/>
      <c r="B124" s="57" t="s">
        <v>245</v>
      </c>
      <c r="C124" s="53">
        <f>(F124+G124+H124+I124+F125+G125+H125+I125+F126+G126+H126+I126)/3</f>
        <v>3.333333333</v>
      </c>
      <c r="D124" s="48">
        <v>106.0</v>
      </c>
      <c r="E124" s="51" t="s">
        <v>246</v>
      </c>
      <c r="F124" s="130"/>
      <c r="G124" s="130"/>
      <c r="H124" s="130"/>
      <c r="I124" s="131">
        <v>4.0</v>
      </c>
      <c r="J124" s="46" t="s">
        <v>247</v>
      </c>
      <c r="K124" s="4"/>
      <c r="L124" s="4"/>
      <c r="M124" s="4"/>
      <c r="N124" s="4"/>
      <c r="O124" s="4"/>
      <c r="P124" s="4"/>
      <c r="Q124" s="4"/>
      <c r="R124" s="4"/>
      <c r="S124" s="4"/>
      <c r="T124" s="4"/>
      <c r="U124" s="4"/>
      <c r="V124" s="4"/>
      <c r="W124" s="4"/>
      <c r="X124" s="4"/>
      <c r="Y124" s="4"/>
      <c r="Z124" s="4"/>
    </row>
    <row r="125" ht="12.75" customHeight="1">
      <c r="A125" s="47"/>
      <c r="B125" s="47"/>
      <c r="C125" s="47"/>
      <c r="D125" s="42">
        <v>107.0</v>
      </c>
      <c r="E125" s="51" t="s">
        <v>248</v>
      </c>
      <c r="F125" s="130"/>
      <c r="G125" s="130"/>
      <c r="H125" s="130">
        <v>3.0</v>
      </c>
      <c r="I125" s="131"/>
      <c r="J125" s="46" t="s">
        <v>249</v>
      </c>
      <c r="K125" s="4"/>
      <c r="L125" s="4"/>
      <c r="M125" s="4"/>
      <c r="N125" s="4"/>
      <c r="O125" s="4"/>
      <c r="P125" s="4"/>
      <c r="Q125" s="4"/>
      <c r="R125" s="4"/>
      <c r="S125" s="4"/>
      <c r="T125" s="4"/>
      <c r="U125" s="4"/>
      <c r="V125" s="4"/>
      <c r="W125" s="4"/>
      <c r="X125" s="4"/>
      <c r="Y125" s="4"/>
      <c r="Z125" s="4"/>
    </row>
    <row r="126" ht="12.75" customHeight="1">
      <c r="A126" s="133"/>
      <c r="B126" s="134"/>
      <c r="C126" s="133"/>
      <c r="D126" s="135">
        <v>108.0</v>
      </c>
      <c r="E126" s="136" t="s">
        <v>250</v>
      </c>
      <c r="F126" s="137"/>
      <c r="G126" s="137"/>
      <c r="H126" s="137">
        <v>3.0</v>
      </c>
      <c r="I126" s="138"/>
      <c r="J126" s="46" t="s">
        <v>251</v>
      </c>
      <c r="K126" s="4"/>
      <c r="L126" s="4"/>
      <c r="M126" s="4"/>
      <c r="N126" s="4"/>
      <c r="O126" s="4"/>
      <c r="P126" s="4"/>
      <c r="Q126" s="4"/>
      <c r="R126" s="4"/>
      <c r="S126" s="4"/>
      <c r="T126" s="4"/>
      <c r="U126" s="4"/>
      <c r="V126" s="4"/>
      <c r="W126" s="4"/>
      <c r="X126" s="4"/>
      <c r="Y126" s="4"/>
      <c r="Z126" s="4"/>
    </row>
    <row r="127" ht="15.0" customHeight="1">
      <c r="A127" s="139" t="s">
        <v>252</v>
      </c>
      <c r="B127" s="140"/>
      <c r="C127" s="141">
        <f>(C18+C24+C29+C38+C42+C50+C54+C59+C65+C69+C77+C80+C88+C93+C104+C108+C109+C115+C120+C124)/20</f>
        <v>2.135681818</v>
      </c>
      <c r="D127" s="142"/>
      <c r="E127" s="143"/>
      <c r="F127" s="144"/>
      <c r="G127" s="144"/>
      <c r="H127" s="144"/>
      <c r="I127" s="144"/>
      <c r="J127" s="142"/>
      <c r="K127" s="4"/>
      <c r="L127" s="4"/>
      <c r="M127" s="4"/>
      <c r="N127" s="4"/>
      <c r="O127" s="4"/>
      <c r="P127" s="4"/>
      <c r="Q127" s="4"/>
      <c r="R127" s="4"/>
      <c r="S127" s="4"/>
      <c r="T127" s="4"/>
      <c r="U127" s="4"/>
      <c r="V127" s="4"/>
      <c r="W127" s="4"/>
      <c r="X127" s="4"/>
      <c r="Y127" s="4"/>
      <c r="Z127" s="4"/>
    </row>
    <row r="128" ht="12.75" customHeight="1">
      <c r="A128" s="5"/>
      <c r="B128" s="6"/>
      <c r="C128" s="5"/>
      <c r="D128" s="145"/>
      <c r="E128" s="5"/>
      <c r="J128" s="145"/>
      <c r="K128" s="4"/>
      <c r="L128" s="4"/>
      <c r="M128" s="4"/>
      <c r="N128" s="4"/>
      <c r="O128" s="4"/>
      <c r="P128" s="4"/>
      <c r="Q128" s="4"/>
      <c r="R128" s="4"/>
      <c r="S128" s="4"/>
      <c r="T128" s="4"/>
      <c r="U128" s="4"/>
      <c r="V128" s="4"/>
      <c r="W128" s="4"/>
      <c r="X128" s="4"/>
      <c r="Y128" s="4"/>
      <c r="Z128" s="4"/>
    </row>
    <row r="129" ht="12.75" customHeight="1">
      <c r="A129" s="5"/>
      <c r="B129" s="6"/>
      <c r="C129" s="5"/>
      <c r="D129" s="145"/>
      <c r="E129" s="5"/>
      <c r="J129" s="145"/>
      <c r="K129" s="4"/>
      <c r="L129" s="4"/>
      <c r="M129" s="4"/>
      <c r="N129" s="4"/>
      <c r="O129" s="4"/>
      <c r="P129" s="4"/>
      <c r="Q129" s="4"/>
      <c r="R129" s="4"/>
      <c r="S129" s="4"/>
      <c r="T129" s="4"/>
      <c r="U129" s="4"/>
      <c r="V129" s="4"/>
      <c r="W129" s="4"/>
      <c r="X129" s="4"/>
      <c r="Y129" s="4"/>
      <c r="Z129" s="4"/>
    </row>
    <row r="130" ht="13.5" customHeight="1">
      <c r="A130" s="146"/>
      <c r="B130" s="147"/>
      <c r="C130" s="146"/>
      <c r="D130" s="148"/>
      <c r="E130" s="5"/>
      <c r="J130" s="145"/>
      <c r="K130" s="4"/>
      <c r="L130" s="4"/>
      <c r="M130" s="4"/>
      <c r="N130" s="4"/>
      <c r="O130" s="4"/>
      <c r="P130" s="4"/>
      <c r="Q130" s="4"/>
      <c r="R130" s="4"/>
      <c r="S130" s="4"/>
      <c r="T130" s="4"/>
      <c r="U130" s="4"/>
      <c r="V130" s="4"/>
      <c r="W130" s="4"/>
      <c r="X130" s="4"/>
      <c r="Y130" s="4"/>
      <c r="Z130" s="4"/>
    </row>
    <row r="131" ht="52.5" customHeight="1">
      <c r="A131" s="149" t="s">
        <v>253</v>
      </c>
      <c r="B131" s="150"/>
      <c r="C131" s="151">
        <f>(C18+C24+C29+C38+C42+C50+C54+C59+C65+C69+C76+C77+C80+C88+C93+C104+C108+C109+C115+C120+C124)/21</f>
        <v>2.033982684</v>
      </c>
      <c r="D131" s="152"/>
      <c r="E131" s="146"/>
      <c r="F131" s="153"/>
      <c r="G131" s="153"/>
      <c r="H131" s="153"/>
      <c r="I131" s="153"/>
      <c r="J131" s="148"/>
      <c r="K131" s="4"/>
      <c r="L131" s="4"/>
      <c r="M131" s="4"/>
      <c r="N131" s="4"/>
      <c r="O131" s="4"/>
      <c r="P131" s="4"/>
      <c r="Q131" s="4"/>
      <c r="R131" s="4"/>
      <c r="S131" s="4"/>
      <c r="T131" s="4"/>
      <c r="U131" s="4"/>
      <c r="V131" s="4"/>
      <c r="W131" s="4"/>
      <c r="X131" s="4"/>
      <c r="Y131" s="4"/>
      <c r="Z131" s="4"/>
    </row>
    <row r="132" ht="17.25" customHeight="1">
      <c r="A132" s="154"/>
      <c r="B132" s="4"/>
      <c r="C132" s="4"/>
      <c r="D132" s="155"/>
      <c r="E132" s="4"/>
      <c r="F132" s="4"/>
      <c r="G132" s="4"/>
      <c r="H132" s="4"/>
      <c r="I132" s="4"/>
      <c r="J132" s="4"/>
      <c r="K132" s="4"/>
      <c r="L132" s="4"/>
      <c r="M132" s="4"/>
      <c r="N132" s="4"/>
      <c r="O132" s="4"/>
      <c r="P132" s="4"/>
      <c r="Q132" s="4"/>
      <c r="R132" s="4"/>
      <c r="S132" s="4"/>
      <c r="T132" s="4"/>
      <c r="U132" s="4"/>
      <c r="V132" s="4"/>
      <c r="W132" s="4"/>
      <c r="X132" s="4"/>
      <c r="Y132" s="4"/>
      <c r="Z132" s="4"/>
    </row>
    <row r="133" ht="21.75" customHeight="1">
      <c r="A133" s="156" t="s">
        <v>254</v>
      </c>
      <c r="B133" s="157"/>
      <c r="C133" s="157"/>
      <c r="D133" s="157"/>
      <c r="E133" s="157"/>
      <c r="F133" s="157"/>
      <c r="G133" s="157"/>
      <c r="H133" s="157"/>
      <c r="I133" s="152"/>
      <c r="J133" s="4"/>
      <c r="K133" s="4"/>
      <c r="L133" s="4"/>
      <c r="M133" s="4"/>
      <c r="N133" s="4"/>
      <c r="O133" s="4"/>
      <c r="P133" s="4"/>
      <c r="Q133" s="4"/>
      <c r="R133" s="4"/>
      <c r="S133" s="4"/>
      <c r="T133" s="4"/>
      <c r="U133" s="4"/>
      <c r="V133" s="4"/>
      <c r="W133" s="4"/>
      <c r="X133" s="4"/>
      <c r="Y133" s="4"/>
      <c r="Z133" s="4"/>
    </row>
    <row r="134" ht="21.75" customHeight="1">
      <c r="A134" s="158" t="s">
        <v>255</v>
      </c>
      <c r="B134" s="157"/>
      <c r="C134" s="157"/>
      <c r="D134" s="157"/>
      <c r="E134" s="157"/>
      <c r="F134" s="157"/>
      <c r="G134" s="157"/>
      <c r="H134" s="157"/>
      <c r="I134" s="152"/>
      <c r="J134" s="4"/>
      <c r="K134" s="4"/>
      <c r="L134" s="4"/>
      <c r="M134" s="4"/>
      <c r="N134" s="4"/>
      <c r="O134" s="4"/>
      <c r="P134" s="4"/>
      <c r="Q134" s="4"/>
      <c r="R134" s="4"/>
      <c r="S134" s="4"/>
      <c r="T134" s="4"/>
      <c r="U134" s="4"/>
      <c r="V134" s="4"/>
      <c r="W134" s="4"/>
      <c r="X134" s="4"/>
      <c r="Y134" s="4"/>
      <c r="Z134" s="4"/>
    </row>
    <row r="135" ht="13.5" customHeight="1">
      <c r="A135" s="4"/>
      <c r="B135" s="4"/>
      <c r="C135" s="4"/>
      <c r="D135" s="155"/>
      <c r="E135" s="4"/>
      <c r="F135" s="4"/>
      <c r="G135" s="4"/>
      <c r="H135" s="4"/>
      <c r="I135" s="4"/>
      <c r="J135" s="4"/>
      <c r="K135" s="4"/>
      <c r="L135" s="4"/>
      <c r="M135" s="4"/>
      <c r="N135" s="4"/>
      <c r="O135" s="4"/>
      <c r="P135" s="4"/>
      <c r="Q135" s="4"/>
      <c r="R135" s="4"/>
      <c r="S135" s="4"/>
      <c r="T135" s="4"/>
      <c r="U135" s="4"/>
      <c r="V135" s="4"/>
      <c r="W135" s="4"/>
      <c r="X135" s="4"/>
      <c r="Y135" s="4"/>
      <c r="Z135" s="4"/>
    </row>
    <row r="136" ht="12.75" customHeight="1">
      <c r="A136" s="4"/>
      <c r="B136" s="4"/>
      <c r="C136" s="4"/>
      <c r="D136" s="155"/>
      <c r="E136" s="4"/>
      <c r="F136" s="4"/>
      <c r="G136" s="4"/>
      <c r="H136" s="4"/>
      <c r="I136" s="4"/>
      <c r="J136" s="4"/>
      <c r="K136" s="4"/>
      <c r="L136" s="4"/>
      <c r="M136" s="4"/>
      <c r="N136" s="4"/>
      <c r="O136" s="4"/>
      <c r="P136" s="4"/>
      <c r="Q136" s="4"/>
      <c r="R136" s="4"/>
      <c r="S136" s="4"/>
      <c r="T136" s="4"/>
      <c r="U136" s="4"/>
      <c r="V136" s="4"/>
      <c r="W136" s="4"/>
      <c r="X136" s="4"/>
      <c r="Y136" s="4"/>
      <c r="Z136" s="4"/>
    </row>
    <row r="137" ht="12.75" customHeight="1">
      <c r="A137" s="4"/>
      <c r="B137" s="4"/>
      <c r="C137" s="4"/>
      <c r="D137" s="155"/>
      <c r="E137" s="4"/>
      <c r="F137" s="4"/>
      <c r="G137" s="4"/>
      <c r="H137" s="4"/>
      <c r="I137" s="4"/>
      <c r="J137" s="4"/>
      <c r="K137" s="4"/>
      <c r="L137" s="4"/>
      <c r="M137" s="4"/>
      <c r="N137" s="4"/>
      <c r="O137" s="4"/>
      <c r="P137" s="4"/>
      <c r="Q137" s="4"/>
      <c r="R137" s="4"/>
      <c r="S137" s="4"/>
      <c r="T137" s="4"/>
      <c r="U137" s="4"/>
      <c r="V137" s="4"/>
      <c r="W137" s="4"/>
      <c r="X137" s="4"/>
      <c r="Y137" s="4"/>
      <c r="Z137" s="4"/>
    </row>
    <row r="138" ht="12.75" customHeight="1">
      <c r="A138" s="4"/>
      <c r="B138" s="4"/>
      <c r="C138" s="4"/>
      <c r="D138" s="155"/>
      <c r="E138" s="4"/>
      <c r="F138" s="4"/>
      <c r="G138" s="4"/>
      <c r="H138" s="4"/>
      <c r="I138" s="4"/>
      <c r="J138" s="4"/>
      <c r="K138" s="4"/>
      <c r="L138" s="4"/>
      <c r="M138" s="4"/>
      <c r="N138" s="4"/>
      <c r="O138" s="4"/>
      <c r="P138" s="4"/>
      <c r="Q138" s="4"/>
      <c r="R138" s="4"/>
      <c r="S138" s="4"/>
      <c r="T138" s="4"/>
      <c r="U138" s="4"/>
      <c r="V138" s="4"/>
      <c r="W138" s="4"/>
      <c r="X138" s="4"/>
      <c r="Y138" s="4"/>
      <c r="Z138" s="4"/>
    </row>
    <row r="139" ht="12.75" customHeight="1">
      <c r="A139" s="4"/>
      <c r="B139" s="4"/>
      <c r="C139" s="4"/>
      <c r="D139" s="155"/>
      <c r="E139" s="4"/>
      <c r="F139" s="4"/>
      <c r="G139" s="4"/>
      <c r="H139" s="4"/>
      <c r="I139" s="4"/>
      <c r="J139" s="4"/>
      <c r="K139" s="4"/>
      <c r="L139" s="4"/>
      <c r="M139" s="4"/>
      <c r="N139" s="4"/>
      <c r="O139" s="4"/>
      <c r="P139" s="4"/>
      <c r="Q139" s="4"/>
      <c r="R139" s="4"/>
      <c r="S139" s="4"/>
      <c r="T139" s="4"/>
      <c r="U139" s="4"/>
      <c r="V139" s="4"/>
      <c r="W139" s="4"/>
      <c r="X139" s="4"/>
      <c r="Y139" s="4"/>
      <c r="Z139" s="4"/>
    </row>
    <row r="140" ht="12.75" customHeight="1">
      <c r="A140" s="4"/>
      <c r="B140" s="4"/>
      <c r="C140" s="4"/>
      <c r="D140" s="155"/>
      <c r="E140" s="4"/>
      <c r="F140" s="4"/>
      <c r="G140" s="4"/>
      <c r="H140" s="4"/>
      <c r="I140" s="4"/>
      <c r="J140" s="4"/>
      <c r="K140" s="4"/>
      <c r="L140" s="4"/>
      <c r="M140" s="4"/>
      <c r="N140" s="4"/>
      <c r="O140" s="4"/>
      <c r="P140" s="4"/>
      <c r="Q140" s="4"/>
      <c r="R140" s="4"/>
      <c r="S140" s="4"/>
      <c r="T140" s="4"/>
      <c r="U140" s="4"/>
      <c r="V140" s="4"/>
      <c r="W140" s="4"/>
      <c r="X140" s="4"/>
      <c r="Y140" s="4"/>
      <c r="Z140" s="4"/>
    </row>
    <row r="141" ht="12.75" customHeight="1">
      <c r="A141" s="4"/>
      <c r="B141" s="4"/>
      <c r="C141" s="4"/>
      <c r="D141" s="155"/>
      <c r="E141" s="4"/>
      <c r="F141" s="4"/>
      <c r="G141" s="4"/>
      <c r="H141" s="4"/>
      <c r="I141" s="4"/>
      <c r="J141" s="4"/>
      <c r="K141" s="4"/>
      <c r="L141" s="4"/>
      <c r="M141" s="4"/>
      <c r="N141" s="4"/>
      <c r="O141" s="4"/>
      <c r="P141" s="4"/>
      <c r="Q141" s="4"/>
      <c r="R141" s="4"/>
      <c r="S141" s="4"/>
      <c r="T141" s="4"/>
      <c r="U141" s="4"/>
      <c r="V141" s="4"/>
      <c r="W141" s="4"/>
      <c r="X141" s="4"/>
      <c r="Y141" s="4"/>
      <c r="Z141" s="4"/>
    </row>
    <row r="142" ht="12.75" customHeight="1">
      <c r="A142" s="4"/>
      <c r="B142" s="4"/>
      <c r="C142" s="4"/>
      <c r="D142" s="155"/>
      <c r="E142" s="4"/>
      <c r="F142" s="4"/>
      <c r="G142" s="4"/>
      <c r="H142" s="4"/>
      <c r="I142" s="4"/>
      <c r="J142" s="4"/>
      <c r="K142" s="4"/>
      <c r="L142" s="4"/>
      <c r="M142" s="4"/>
      <c r="N142" s="4"/>
      <c r="O142" s="4"/>
      <c r="P142" s="4"/>
      <c r="Q142" s="4"/>
      <c r="R142" s="4"/>
      <c r="S142" s="4"/>
      <c r="T142" s="4"/>
      <c r="U142" s="4"/>
      <c r="V142" s="4"/>
      <c r="W142" s="4"/>
      <c r="X142" s="4"/>
      <c r="Y142" s="4"/>
      <c r="Z142" s="4"/>
    </row>
    <row r="143" ht="12.75" customHeight="1">
      <c r="A143" s="4"/>
      <c r="B143" s="4"/>
      <c r="C143" s="4"/>
      <c r="D143" s="155"/>
      <c r="E143" s="4"/>
      <c r="F143" s="4"/>
      <c r="G143" s="4"/>
      <c r="H143" s="4"/>
      <c r="I143" s="4"/>
      <c r="J143" s="4"/>
      <c r="K143" s="4"/>
      <c r="L143" s="4"/>
      <c r="M143" s="4"/>
      <c r="N143" s="4"/>
      <c r="O143" s="4"/>
      <c r="P143" s="4"/>
      <c r="Q143" s="4"/>
      <c r="R143" s="4"/>
      <c r="S143" s="4"/>
      <c r="T143" s="4"/>
      <c r="U143" s="4"/>
      <c r="V143" s="4"/>
      <c r="W143" s="4"/>
      <c r="X143" s="4"/>
      <c r="Y143" s="4"/>
      <c r="Z143" s="4"/>
    </row>
    <row r="144" ht="12.75" customHeight="1">
      <c r="A144" s="4"/>
      <c r="B144" s="4"/>
      <c r="C144" s="4"/>
      <c r="D144" s="155"/>
      <c r="E144" s="4"/>
      <c r="F144" s="4"/>
      <c r="G144" s="4"/>
      <c r="H144" s="4"/>
      <c r="I144" s="4"/>
      <c r="J144" s="4"/>
      <c r="K144" s="4"/>
      <c r="L144" s="4"/>
      <c r="M144" s="4"/>
      <c r="N144" s="4"/>
      <c r="O144" s="4"/>
      <c r="P144" s="4"/>
      <c r="Q144" s="4"/>
      <c r="R144" s="4"/>
      <c r="S144" s="4"/>
      <c r="T144" s="4"/>
      <c r="U144" s="4"/>
      <c r="V144" s="4"/>
      <c r="W144" s="4"/>
      <c r="X144" s="4"/>
      <c r="Y144" s="4"/>
      <c r="Z144" s="4"/>
    </row>
    <row r="145" ht="12.75" customHeight="1">
      <c r="A145" s="4"/>
      <c r="B145" s="4"/>
      <c r="C145" s="4"/>
      <c r="D145" s="155"/>
      <c r="E145" s="4"/>
      <c r="F145" s="4"/>
      <c r="G145" s="4"/>
      <c r="H145" s="4"/>
      <c r="I145" s="4"/>
      <c r="J145" s="4"/>
      <c r="K145" s="4"/>
      <c r="L145" s="4"/>
      <c r="M145" s="4"/>
      <c r="N145" s="4"/>
      <c r="O145" s="4"/>
      <c r="P145" s="4"/>
      <c r="Q145" s="4"/>
      <c r="R145" s="4"/>
      <c r="S145" s="4"/>
      <c r="T145" s="4"/>
      <c r="U145" s="4"/>
      <c r="V145" s="4"/>
      <c r="W145" s="4"/>
      <c r="X145" s="4"/>
      <c r="Y145" s="4"/>
      <c r="Z145" s="4"/>
    </row>
    <row r="146" ht="12.75" customHeight="1">
      <c r="A146" s="4"/>
      <c r="B146" s="4"/>
      <c r="C146" s="4"/>
      <c r="D146" s="155"/>
      <c r="E146" s="4"/>
      <c r="F146" s="4"/>
      <c r="G146" s="4"/>
      <c r="H146" s="4"/>
      <c r="I146" s="4"/>
      <c r="J146" s="4"/>
      <c r="K146" s="4"/>
      <c r="L146" s="4"/>
      <c r="M146" s="4"/>
      <c r="N146" s="4"/>
      <c r="O146" s="4"/>
      <c r="P146" s="4"/>
      <c r="Q146" s="4"/>
      <c r="R146" s="4"/>
      <c r="S146" s="4"/>
      <c r="T146" s="4"/>
      <c r="U146" s="4"/>
      <c r="V146" s="4"/>
      <c r="W146" s="4"/>
      <c r="X146" s="4"/>
      <c r="Y146" s="4"/>
      <c r="Z146" s="4"/>
    </row>
    <row r="147" ht="12.75" customHeight="1">
      <c r="A147" s="4"/>
      <c r="B147" s="4"/>
      <c r="C147" s="4"/>
      <c r="D147" s="155"/>
      <c r="E147" s="4"/>
      <c r="F147" s="4"/>
      <c r="G147" s="4"/>
      <c r="H147" s="4"/>
      <c r="I147" s="4"/>
      <c r="J147" s="4"/>
      <c r="K147" s="4"/>
      <c r="L147" s="4"/>
      <c r="M147" s="4"/>
      <c r="N147" s="4"/>
      <c r="O147" s="4"/>
      <c r="P147" s="4"/>
      <c r="Q147" s="4"/>
      <c r="R147" s="4"/>
      <c r="S147" s="4"/>
      <c r="T147" s="4"/>
      <c r="U147" s="4"/>
      <c r="V147" s="4"/>
      <c r="W147" s="4"/>
      <c r="X147" s="4"/>
      <c r="Y147" s="4"/>
      <c r="Z147" s="4"/>
    </row>
    <row r="148" ht="12.75" customHeight="1">
      <c r="A148" s="4"/>
      <c r="B148" s="4"/>
      <c r="C148" s="4"/>
      <c r="D148" s="155"/>
      <c r="E148" s="4"/>
      <c r="F148" s="4"/>
      <c r="G148" s="4"/>
      <c r="H148" s="4"/>
      <c r="I148" s="4"/>
      <c r="J148" s="4"/>
      <c r="K148" s="4"/>
      <c r="L148" s="4"/>
      <c r="M148" s="4"/>
      <c r="N148" s="4"/>
      <c r="O148" s="4"/>
      <c r="P148" s="4"/>
      <c r="Q148" s="4"/>
      <c r="R148" s="4"/>
      <c r="S148" s="4"/>
      <c r="T148" s="4"/>
      <c r="U148" s="4"/>
      <c r="V148" s="4"/>
      <c r="W148" s="4"/>
      <c r="X148" s="4"/>
      <c r="Y148" s="4"/>
      <c r="Z148" s="4"/>
    </row>
    <row r="149" ht="12.75" customHeight="1">
      <c r="A149" s="4"/>
      <c r="B149" s="4"/>
      <c r="C149" s="4"/>
      <c r="D149" s="155"/>
      <c r="E149" s="4"/>
      <c r="F149" s="4"/>
      <c r="G149" s="4"/>
      <c r="H149" s="4"/>
      <c r="I149" s="4"/>
      <c r="J149" s="4"/>
      <c r="K149" s="4"/>
      <c r="L149" s="4"/>
      <c r="M149" s="4"/>
      <c r="N149" s="4"/>
      <c r="O149" s="4"/>
      <c r="P149" s="4"/>
      <c r="Q149" s="4"/>
      <c r="R149" s="4"/>
      <c r="S149" s="4"/>
      <c r="T149" s="4"/>
      <c r="U149" s="4"/>
      <c r="V149" s="4"/>
      <c r="W149" s="4"/>
      <c r="X149" s="4"/>
      <c r="Y149" s="4"/>
      <c r="Z149" s="4"/>
    </row>
    <row r="150" ht="12.75" customHeight="1">
      <c r="A150" s="4"/>
      <c r="B150" s="4"/>
      <c r="C150" s="4"/>
      <c r="D150" s="155"/>
      <c r="E150" s="4"/>
      <c r="F150" s="4"/>
      <c r="G150" s="4"/>
      <c r="H150" s="4"/>
      <c r="I150" s="4"/>
      <c r="J150" s="4"/>
      <c r="K150" s="4"/>
      <c r="L150" s="4"/>
      <c r="M150" s="4"/>
      <c r="N150" s="4"/>
      <c r="O150" s="4"/>
      <c r="P150" s="4"/>
      <c r="Q150" s="4"/>
      <c r="R150" s="4"/>
      <c r="S150" s="4"/>
      <c r="T150" s="4"/>
      <c r="U150" s="4"/>
      <c r="V150" s="4"/>
      <c r="W150" s="4"/>
      <c r="X150" s="4"/>
      <c r="Y150" s="4"/>
      <c r="Z150" s="4"/>
    </row>
    <row r="151" ht="6.0" customHeight="1">
      <c r="A151" s="4"/>
      <c r="B151" s="4"/>
      <c r="C151" s="4"/>
      <c r="D151" s="155"/>
      <c r="E151" s="4"/>
      <c r="F151" s="4"/>
      <c r="G151" s="4"/>
      <c r="H151" s="4"/>
      <c r="I151" s="4"/>
      <c r="J151" s="4"/>
      <c r="K151" s="4"/>
      <c r="L151" s="4"/>
      <c r="M151" s="4"/>
      <c r="N151" s="4"/>
      <c r="O151" s="4"/>
      <c r="P151" s="4"/>
      <c r="Q151" s="4"/>
      <c r="R151" s="4"/>
      <c r="S151" s="4"/>
      <c r="T151" s="4"/>
      <c r="U151" s="4"/>
      <c r="V151" s="4"/>
      <c r="W151" s="4"/>
      <c r="X151" s="4"/>
      <c r="Y151" s="4"/>
      <c r="Z151" s="4"/>
    </row>
    <row r="152" ht="18.0" hidden="1" customHeight="1">
      <c r="A152" s="159"/>
      <c r="B152" s="153"/>
      <c r="C152" s="153"/>
      <c r="D152" s="153"/>
      <c r="E152" s="153"/>
      <c r="F152" s="153"/>
      <c r="G152" s="153"/>
      <c r="H152" s="153"/>
      <c r="I152" s="153"/>
      <c r="J152" s="4"/>
      <c r="K152" s="4"/>
      <c r="L152" s="4"/>
      <c r="M152" s="4"/>
      <c r="N152" s="4"/>
      <c r="O152" s="4"/>
      <c r="P152" s="4"/>
      <c r="Q152" s="4"/>
      <c r="R152" s="4"/>
      <c r="S152" s="4"/>
      <c r="T152" s="4"/>
      <c r="U152" s="4"/>
      <c r="V152" s="4"/>
      <c r="W152" s="4"/>
      <c r="X152" s="4"/>
      <c r="Y152" s="4"/>
      <c r="Z152" s="4"/>
    </row>
    <row r="153" ht="24.75" customHeight="1">
      <c r="A153" s="160" t="s">
        <v>256</v>
      </c>
      <c r="B153" s="157"/>
      <c r="C153" s="157"/>
      <c r="D153" s="157"/>
      <c r="E153" s="157"/>
      <c r="F153" s="157"/>
      <c r="G153" s="157"/>
      <c r="H153" s="157"/>
      <c r="I153" s="152"/>
      <c r="J153" s="4"/>
      <c r="K153" s="4"/>
      <c r="L153" s="4"/>
      <c r="M153" s="4"/>
      <c r="N153" s="4"/>
      <c r="O153" s="4"/>
      <c r="P153" s="4"/>
      <c r="Q153" s="4"/>
      <c r="R153" s="4"/>
      <c r="S153" s="4"/>
      <c r="T153" s="4"/>
      <c r="U153" s="4"/>
      <c r="V153" s="4"/>
      <c r="W153" s="4"/>
      <c r="X153" s="4"/>
      <c r="Y153" s="4"/>
      <c r="Z153" s="4"/>
    </row>
    <row r="154" ht="222.0" customHeight="1">
      <c r="A154" s="159"/>
      <c r="B154" s="159"/>
      <c r="C154" s="155"/>
      <c r="D154" s="155"/>
      <c r="E154" s="155"/>
      <c r="F154" s="159"/>
      <c r="G154" s="159"/>
      <c r="H154" s="159"/>
      <c r="I154" s="159"/>
      <c r="J154" s="4"/>
      <c r="K154" s="4"/>
      <c r="L154" s="4"/>
      <c r="M154" s="4"/>
      <c r="N154" s="4"/>
      <c r="O154" s="4"/>
      <c r="P154" s="4"/>
      <c r="Q154" s="4"/>
      <c r="R154" s="4"/>
      <c r="S154" s="4"/>
      <c r="T154" s="4"/>
      <c r="U154" s="4"/>
      <c r="V154" s="4"/>
      <c r="W154" s="4"/>
      <c r="X154" s="4"/>
      <c r="Y154" s="4"/>
      <c r="Z154" s="4"/>
    </row>
    <row r="155" ht="28.5" customHeight="1">
      <c r="A155" s="161" t="s">
        <v>257</v>
      </c>
      <c r="B155" s="14"/>
      <c r="C155" s="14"/>
      <c r="D155" s="14"/>
      <c r="E155" s="14"/>
      <c r="F155" s="14"/>
      <c r="G155" s="14"/>
      <c r="H155" s="14"/>
      <c r="I155" s="162"/>
      <c r="J155" s="4"/>
      <c r="K155" s="4"/>
      <c r="L155" s="4"/>
      <c r="M155" s="4"/>
      <c r="N155" s="4"/>
      <c r="O155" s="4"/>
      <c r="P155" s="4"/>
      <c r="Q155" s="4"/>
      <c r="R155" s="4"/>
      <c r="S155" s="4"/>
      <c r="T155" s="4"/>
      <c r="U155" s="4"/>
      <c r="V155" s="4"/>
      <c r="W155" s="4"/>
      <c r="X155" s="4"/>
      <c r="Y155" s="4"/>
      <c r="Z155" s="4"/>
    </row>
    <row r="156" ht="15.0" customHeight="1">
      <c r="A156" s="163" t="s">
        <v>258</v>
      </c>
      <c r="B156" s="14"/>
      <c r="C156" s="14"/>
      <c r="D156" s="14"/>
      <c r="E156" s="162"/>
      <c r="F156" s="164">
        <v>1.0</v>
      </c>
      <c r="G156" s="164">
        <v>2.0</v>
      </c>
      <c r="H156" s="164">
        <v>3.0</v>
      </c>
      <c r="I156" s="164">
        <v>4.0</v>
      </c>
      <c r="J156" s="4"/>
      <c r="K156" s="4"/>
      <c r="L156" s="4"/>
      <c r="M156" s="4"/>
      <c r="N156" s="4"/>
      <c r="O156" s="4"/>
      <c r="P156" s="4"/>
      <c r="Q156" s="4"/>
      <c r="R156" s="4"/>
      <c r="S156" s="4"/>
      <c r="T156" s="4"/>
      <c r="U156" s="4"/>
      <c r="V156" s="4"/>
      <c r="W156" s="4"/>
      <c r="X156" s="4"/>
      <c r="Y156" s="4"/>
      <c r="Z156" s="4"/>
    </row>
    <row r="157" ht="15.0" customHeight="1">
      <c r="A157" s="165" t="s">
        <v>259</v>
      </c>
      <c r="B157" s="20"/>
      <c r="C157" s="20"/>
      <c r="D157" s="20"/>
      <c r="E157" s="21"/>
      <c r="F157" s="166"/>
      <c r="G157" s="166"/>
      <c r="H157" s="166"/>
      <c r="I157" s="44"/>
      <c r="J157" s="4"/>
      <c r="K157" s="4"/>
      <c r="L157" s="4"/>
      <c r="M157" s="4"/>
      <c r="N157" s="4"/>
      <c r="O157" s="4"/>
      <c r="P157" s="4"/>
      <c r="Q157" s="4"/>
      <c r="R157" s="4"/>
      <c r="S157" s="4"/>
      <c r="T157" s="4"/>
      <c r="U157" s="4"/>
      <c r="V157" s="4"/>
      <c r="W157" s="4"/>
      <c r="X157" s="4"/>
      <c r="Y157" s="4"/>
      <c r="Z157" s="4"/>
    </row>
    <row r="158" ht="15.0" customHeight="1">
      <c r="A158" s="165" t="s">
        <v>260</v>
      </c>
      <c r="B158" s="20"/>
      <c r="C158" s="20"/>
      <c r="D158" s="20"/>
      <c r="E158" s="21"/>
      <c r="F158" s="166"/>
      <c r="G158" s="166"/>
      <c r="H158" s="166"/>
      <c r="I158" s="44"/>
      <c r="J158" s="4"/>
      <c r="K158" s="4"/>
      <c r="L158" s="4"/>
      <c r="M158" s="4"/>
      <c r="N158" s="4"/>
      <c r="O158" s="4"/>
      <c r="P158" s="4"/>
      <c r="Q158" s="4"/>
      <c r="R158" s="4"/>
      <c r="S158" s="4"/>
      <c r="T158" s="4"/>
      <c r="U158" s="4"/>
      <c r="V158" s="4"/>
      <c r="W158" s="4"/>
      <c r="X158" s="4"/>
      <c r="Y158" s="4"/>
      <c r="Z158" s="4"/>
    </row>
    <row r="159" ht="15.0" customHeight="1">
      <c r="A159" s="165" t="s">
        <v>261</v>
      </c>
      <c r="B159" s="20"/>
      <c r="C159" s="20"/>
      <c r="D159" s="20"/>
      <c r="E159" s="21"/>
      <c r="F159" s="166"/>
      <c r="G159" s="166"/>
      <c r="H159" s="166"/>
      <c r="I159" s="44"/>
      <c r="J159" s="4"/>
      <c r="K159" s="4"/>
      <c r="L159" s="4"/>
      <c r="M159" s="4"/>
      <c r="N159" s="4"/>
      <c r="O159" s="4"/>
      <c r="P159" s="4"/>
      <c r="Q159" s="4"/>
      <c r="R159" s="4"/>
      <c r="S159" s="4"/>
      <c r="T159" s="4"/>
      <c r="U159" s="4"/>
      <c r="V159" s="4"/>
      <c r="W159" s="4"/>
      <c r="X159" s="4"/>
      <c r="Y159" s="4"/>
      <c r="Z159" s="4"/>
    </row>
    <row r="160" ht="15.0" customHeight="1">
      <c r="A160" s="165" t="s">
        <v>262</v>
      </c>
      <c r="B160" s="20"/>
      <c r="C160" s="20"/>
      <c r="D160" s="20"/>
      <c r="E160" s="21"/>
      <c r="F160" s="166"/>
      <c r="G160" s="166"/>
      <c r="H160" s="166"/>
      <c r="I160" s="44"/>
      <c r="J160" s="4"/>
      <c r="K160" s="4"/>
      <c r="L160" s="4"/>
      <c r="M160" s="4"/>
      <c r="N160" s="4"/>
      <c r="O160" s="4"/>
      <c r="P160" s="4"/>
      <c r="Q160" s="4"/>
      <c r="R160" s="4"/>
      <c r="S160" s="4"/>
      <c r="T160" s="4"/>
      <c r="U160" s="4"/>
      <c r="V160" s="4"/>
      <c r="W160" s="4"/>
      <c r="X160" s="4"/>
      <c r="Y160" s="4"/>
      <c r="Z160" s="4"/>
    </row>
    <row r="161" ht="15.0" customHeight="1">
      <c r="A161" s="165" t="s">
        <v>263</v>
      </c>
      <c r="B161" s="20"/>
      <c r="C161" s="20"/>
      <c r="D161" s="20"/>
      <c r="E161" s="21"/>
      <c r="F161" s="166"/>
      <c r="G161" s="166"/>
      <c r="H161" s="166"/>
      <c r="I161" s="44"/>
      <c r="J161" s="4"/>
      <c r="K161" s="4"/>
      <c r="L161" s="4"/>
      <c r="M161" s="4"/>
      <c r="N161" s="4"/>
      <c r="O161" s="4"/>
      <c r="P161" s="4"/>
      <c r="Q161" s="4"/>
      <c r="R161" s="4"/>
      <c r="S161" s="4"/>
      <c r="T161" s="4"/>
      <c r="U161" s="4"/>
      <c r="V161" s="4"/>
      <c r="W161" s="4"/>
      <c r="X161" s="4"/>
      <c r="Y161" s="4"/>
      <c r="Z161" s="4"/>
    </row>
    <row r="162" ht="15.0" customHeight="1">
      <c r="A162" s="165" t="s">
        <v>264</v>
      </c>
      <c r="B162" s="20"/>
      <c r="C162" s="20"/>
      <c r="D162" s="20"/>
      <c r="E162" s="21"/>
      <c r="F162" s="166"/>
      <c r="G162" s="166"/>
      <c r="H162" s="166"/>
      <c r="I162" s="44"/>
      <c r="J162" s="4"/>
      <c r="K162" s="4"/>
      <c r="L162" s="4"/>
      <c r="M162" s="4"/>
      <c r="N162" s="4"/>
      <c r="O162" s="4"/>
      <c r="P162" s="4"/>
      <c r="Q162" s="4"/>
      <c r="R162" s="4"/>
      <c r="S162" s="4"/>
      <c r="T162" s="4"/>
      <c r="U162" s="4"/>
      <c r="V162" s="4"/>
      <c r="W162" s="4"/>
      <c r="X162" s="4"/>
      <c r="Y162" s="4"/>
      <c r="Z162" s="4"/>
    </row>
    <row r="163" ht="15.0" customHeight="1">
      <c r="A163" s="165" t="s">
        <v>265</v>
      </c>
      <c r="B163" s="20"/>
      <c r="C163" s="20"/>
      <c r="D163" s="20"/>
      <c r="E163" s="21"/>
      <c r="F163" s="166"/>
      <c r="G163" s="166"/>
      <c r="H163" s="166"/>
      <c r="I163" s="44"/>
      <c r="J163" s="4"/>
      <c r="K163" s="4"/>
      <c r="L163" s="4"/>
      <c r="M163" s="4"/>
      <c r="N163" s="4"/>
      <c r="O163" s="4"/>
      <c r="P163" s="4"/>
      <c r="Q163" s="4"/>
      <c r="R163" s="4"/>
      <c r="S163" s="4"/>
      <c r="T163" s="4"/>
      <c r="U163" s="4"/>
      <c r="V163" s="4"/>
      <c r="W163" s="4"/>
      <c r="X163" s="4"/>
      <c r="Y163" s="4"/>
      <c r="Z163" s="4"/>
    </row>
    <row r="164" ht="15.0" customHeight="1">
      <c r="A164" s="165" t="s">
        <v>266</v>
      </c>
      <c r="B164" s="20"/>
      <c r="C164" s="20"/>
      <c r="D164" s="20"/>
      <c r="E164" s="21"/>
      <c r="F164" s="166"/>
      <c r="G164" s="166"/>
      <c r="H164" s="166"/>
      <c r="I164" s="44"/>
      <c r="J164" s="4"/>
      <c r="K164" s="4"/>
      <c r="L164" s="4"/>
      <c r="M164" s="4"/>
      <c r="N164" s="4"/>
      <c r="O164" s="4"/>
      <c r="P164" s="4"/>
      <c r="Q164" s="4"/>
      <c r="R164" s="4"/>
      <c r="S164" s="4"/>
      <c r="T164" s="4"/>
      <c r="U164" s="4"/>
      <c r="V164" s="4"/>
      <c r="W164" s="4"/>
      <c r="X164" s="4"/>
      <c r="Y164" s="4"/>
      <c r="Z164" s="4"/>
    </row>
    <row r="165" ht="15.0" customHeight="1">
      <c r="A165" s="165" t="s">
        <v>267</v>
      </c>
      <c r="B165" s="20"/>
      <c r="C165" s="20"/>
      <c r="D165" s="20"/>
      <c r="E165" s="21"/>
      <c r="F165" s="166"/>
      <c r="G165" s="166"/>
      <c r="H165" s="166"/>
      <c r="I165" s="44"/>
      <c r="J165" s="4"/>
      <c r="K165" s="4"/>
      <c r="L165" s="4"/>
      <c r="M165" s="4"/>
      <c r="N165" s="4"/>
      <c r="O165" s="4"/>
      <c r="P165" s="4"/>
      <c r="Q165" s="4"/>
      <c r="R165" s="4"/>
      <c r="S165" s="4"/>
      <c r="T165" s="4"/>
      <c r="U165" s="4"/>
      <c r="V165" s="4"/>
      <c r="W165" s="4"/>
      <c r="X165" s="4"/>
      <c r="Y165" s="4"/>
      <c r="Z165" s="4"/>
    </row>
    <row r="166" ht="15.0" customHeight="1">
      <c r="A166" s="165" t="s">
        <v>268</v>
      </c>
      <c r="B166" s="20"/>
      <c r="C166" s="20"/>
      <c r="D166" s="20"/>
      <c r="E166" s="21"/>
      <c r="F166" s="166"/>
      <c r="G166" s="166"/>
      <c r="H166" s="166"/>
      <c r="I166" s="44"/>
      <c r="J166" s="4"/>
      <c r="K166" s="4"/>
      <c r="L166" s="4"/>
      <c r="M166" s="4"/>
      <c r="N166" s="4"/>
      <c r="O166" s="4"/>
      <c r="P166" s="4"/>
      <c r="Q166" s="4"/>
      <c r="R166" s="4"/>
      <c r="S166" s="4"/>
      <c r="T166" s="4"/>
      <c r="U166" s="4"/>
      <c r="V166" s="4"/>
      <c r="W166" s="4"/>
      <c r="X166" s="4"/>
      <c r="Y166" s="4"/>
      <c r="Z166" s="4"/>
    </row>
    <row r="167" ht="15.0" customHeight="1">
      <c r="A167" s="165" t="s">
        <v>269</v>
      </c>
      <c r="B167" s="20"/>
      <c r="C167" s="20"/>
      <c r="D167" s="20"/>
      <c r="E167" s="21"/>
      <c r="F167" s="166"/>
      <c r="G167" s="166"/>
      <c r="H167" s="166"/>
      <c r="I167" s="44"/>
      <c r="J167" s="4"/>
      <c r="K167" s="4"/>
      <c r="L167" s="4"/>
      <c r="M167" s="4"/>
      <c r="N167" s="4"/>
      <c r="O167" s="4"/>
      <c r="P167" s="4"/>
      <c r="Q167" s="4"/>
      <c r="R167" s="4"/>
      <c r="S167" s="4"/>
      <c r="T167" s="4"/>
      <c r="U167" s="4"/>
      <c r="V167" s="4"/>
      <c r="W167" s="4"/>
      <c r="X167" s="4"/>
      <c r="Y167" s="4"/>
      <c r="Z167" s="4"/>
    </row>
    <row r="168" ht="15.0" customHeight="1">
      <c r="A168" s="165" t="s">
        <v>270</v>
      </c>
      <c r="B168" s="20"/>
      <c r="C168" s="20"/>
      <c r="D168" s="20"/>
      <c r="E168" s="21"/>
      <c r="F168" s="166"/>
      <c r="G168" s="166"/>
      <c r="H168" s="166"/>
      <c r="I168" s="44"/>
      <c r="J168" s="4"/>
      <c r="K168" s="4"/>
      <c r="L168" s="4"/>
      <c r="M168" s="4"/>
      <c r="N168" s="4"/>
      <c r="O168" s="4"/>
      <c r="P168" s="4"/>
      <c r="Q168" s="4"/>
      <c r="R168" s="4"/>
      <c r="S168" s="4"/>
      <c r="T168" s="4"/>
      <c r="U168" s="4"/>
      <c r="V168" s="4"/>
      <c r="W168" s="4"/>
      <c r="X168" s="4"/>
      <c r="Y168" s="4"/>
      <c r="Z168" s="4"/>
    </row>
    <row r="169" ht="15.0" customHeight="1">
      <c r="A169" s="165" t="s">
        <v>271</v>
      </c>
      <c r="B169" s="20"/>
      <c r="C169" s="20"/>
      <c r="D169" s="20"/>
      <c r="E169" s="21"/>
      <c r="F169" s="166"/>
      <c r="G169" s="166"/>
      <c r="H169" s="166"/>
      <c r="I169" s="44"/>
      <c r="J169" s="4"/>
      <c r="K169" s="4"/>
      <c r="L169" s="4"/>
      <c r="M169" s="4"/>
      <c r="N169" s="4"/>
      <c r="O169" s="4"/>
      <c r="P169" s="4"/>
      <c r="Q169" s="4"/>
      <c r="R169" s="4"/>
      <c r="S169" s="4"/>
      <c r="T169" s="4"/>
      <c r="U169" s="4"/>
      <c r="V169" s="4"/>
      <c r="W169" s="4"/>
      <c r="X169" s="4"/>
      <c r="Y169" s="4"/>
      <c r="Z169" s="4"/>
    </row>
    <row r="170" ht="15.0" customHeight="1">
      <c r="A170" s="165" t="s">
        <v>272</v>
      </c>
      <c r="B170" s="20"/>
      <c r="C170" s="20"/>
      <c r="D170" s="20"/>
      <c r="E170" s="21"/>
      <c r="F170" s="166"/>
      <c r="G170" s="166"/>
      <c r="H170" s="166"/>
      <c r="I170" s="44"/>
      <c r="J170" s="4"/>
      <c r="K170" s="4"/>
      <c r="L170" s="4"/>
      <c r="M170" s="4"/>
      <c r="N170" s="4"/>
      <c r="O170" s="4"/>
      <c r="P170" s="4"/>
      <c r="Q170" s="4"/>
      <c r="R170" s="4"/>
      <c r="S170" s="4"/>
      <c r="T170" s="4"/>
      <c r="U170" s="4"/>
      <c r="V170" s="4"/>
      <c r="W170" s="4"/>
      <c r="X170" s="4"/>
      <c r="Y170" s="4"/>
      <c r="Z170" s="4"/>
    </row>
    <row r="171" ht="15.0" customHeight="1">
      <c r="A171" s="165" t="s">
        <v>273</v>
      </c>
      <c r="B171" s="20"/>
      <c r="C171" s="20"/>
      <c r="D171" s="20"/>
      <c r="E171" s="21"/>
      <c r="F171" s="166"/>
      <c r="G171" s="166"/>
      <c r="H171" s="166"/>
      <c r="I171" s="44"/>
      <c r="J171" s="4"/>
      <c r="K171" s="4"/>
      <c r="L171" s="4"/>
      <c r="M171" s="4"/>
      <c r="N171" s="4"/>
      <c r="O171" s="4"/>
      <c r="P171" s="4"/>
      <c r="Q171" s="4"/>
      <c r="R171" s="4"/>
      <c r="S171" s="4"/>
      <c r="T171" s="4"/>
      <c r="U171" s="4"/>
      <c r="V171" s="4"/>
      <c r="W171" s="4"/>
      <c r="X171" s="4"/>
      <c r="Y171" s="4"/>
      <c r="Z171" s="4"/>
    </row>
    <row r="172" ht="15.0" customHeight="1">
      <c r="A172" s="165" t="s">
        <v>274</v>
      </c>
      <c r="B172" s="20"/>
      <c r="C172" s="20"/>
      <c r="D172" s="20"/>
      <c r="E172" s="21"/>
      <c r="F172" s="166"/>
      <c r="G172" s="166"/>
      <c r="H172" s="166"/>
      <c r="I172" s="44"/>
      <c r="J172" s="4"/>
      <c r="K172" s="4"/>
      <c r="L172" s="4"/>
      <c r="M172" s="4"/>
      <c r="N172" s="4"/>
      <c r="O172" s="4"/>
      <c r="P172" s="4"/>
      <c r="Q172" s="4"/>
      <c r="R172" s="4"/>
      <c r="S172" s="4"/>
      <c r="T172" s="4"/>
      <c r="U172" s="4"/>
      <c r="V172" s="4"/>
      <c r="W172" s="4"/>
      <c r="X172" s="4"/>
      <c r="Y172" s="4"/>
      <c r="Z172" s="4"/>
    </row>
    <row r="173" ht="15.0" customHeight="1">
      <c r="A173" s="165" t="s">
        <v>275</v>
      </c>
      <c r="B173" s="20"/>
      <c r="C173" s="20"/>
      <c r="D173" s="20"/>
      <c r="E173" s="21"/>
      <c r="F173" s="166"/>
      <c r="G173" s="166"/>
      <c r="H173" s="166"/>
      <c r="I173" s="44"/>
      <c r="J173" s="4"/>
      <c r="K173" s="4"/>
      <c r="L173" s="4"/>
      <c r="M173" s="4"/>
      <c r="N173" s="4"/>
      <c r="O173" s="4"/>
      <c r="P173" s="4"/>
      <c r="Q173" s="4"/>
      <c r="R173" s="4"/>
      <c r="S173" s="4"/>
      <c r="T173" s="4"/>
      <c r="U173" s="4"/>
      <c r="V173" s="4"/>
      <c r="W173" s="4"/>
      <c r="X173" s="4"/>
      <c r="Y173" s="4"/>
      <c r="Z173" s="4"/>
    </row>
    <row r="174" ht="15.0" customHeight="1">
      <c r="A174" s="165" t="s">
        <v>276</v>
      </c>
      <c r="B174" s="20"/>
      <c r="C174" s="20"/>
      <c r="D174" s="20"/>
      <c r="E174" s="21"/>
      <c r="F174" s="166"/>
      <c r="G174" s="166"/>
      <c r="H174" s="166"/>
      <c r="I174" s="44"/>
      <c r="J174" s="4"/>
      <c r="K174" s="4"/>
      <c r="L174" s="4"/>
      <c r="M174" s="4"/>
      <c r="N174" s="4"/>
      <c r="O174" s="4"/>
      <c r="P174" s="4"/>
      <c r="Q174" s="4"/>
      <c r="R174" s="4"/>
      <c r="S174" s="4"/>
      <c r="T174" s="4"/>
      <c r="U174" s="4"/>
      <c r="V174" s="4"/>
      <c r="W174" s="4"/>
      <c r="X174" s="4"/>
      <c r="Y174" s="4"/>
      <c r="Z174" s="4"/>
    </row>
    <row r="175" ht="15.0" customHeight="1">
      <c r="A175" s="165" t="s">
        <v>277</v>
      </c>
      <c r="B175" s="20"/>
      <c r="C175" s="20"/>
      <c r="D175" s="20"/>
      <c r="E175" s="21"/>
      <c r="F175" s="166"/>
      <c r="G175" s="166"/>
      <c r="H175" s="166"/>
      <c r="I175" s="44"/>
      <c r="J175" s="4"/>
      <c r="K175" s="4"/>
      <c r="L175" s="4"/>
      <c r="M175" s="4"/>
      <c r="N175" s="4"/>
      <c r="O175" s="4"/>
      <c r="P175" s="4"/>
      <c r="Q175" s="4"/>
      <c r="R175" s="4"/>
      <c r="S175" s="4"/>
      <c r="T175" s="4"/>
      <c r="U175" s="4"/>
      <c r="V175" s="4"/>
      <c r="W175" s="4"/>
      <c r="X175" s="4"/>
      <c r="Y175" s="4"/>
      <c r="Z175" s="4"/>
    </row>
    <row r="176" ht="15.0" customHeight="1">
      <c r="A176" s="165" t="s">
        <v>278</v>
      </c>
      <c r="B176" s="20"/>
      <c r="C176" s="20"/>
      <c r="D176" s="20"/>
      <c r="E176" s="21"/>
      <c r="F176" s="166"/>
      <c r="G176" s="166"/>
      <c r="H176" s="166"/>
      <c r="I176" s="44"/>
      <c r="J176" s="4"/>
      <c r="K176" s="4"/>
      <c r="L176" s="4"/>
      <c r="M176" s="4"/>
      <c r="N176" s="4"/>
      <c r="O176" s="4"/>
      <c r="P176" s="4"/>
      <c r="Q176" s="4"/>
      <c r="R176" s="4"/>
      <c r="S176" s="4"/>
      <c r="T176" s="4"/>
      <c r="U176" s="4"/>
      <c r="V176" s="4"/>
      <c r="W176" s="4"/>
      <c r="X176" s="4"/>
      <c r="Y176" s="4"/>
      <c r="Z176" s="4"/>
    </row>
    <row r="177" ht="15.0" customHeight="1">
      <c r="A177" s="165" t="s">
        <v>279</v>
      </c>
      <c r="B177" s="20"/>
      <c r="C177" s="20"/>
      <c r="D177" s="20"/>
      <c r="E177" s="21"/>
      <c r="F177" s="166"/>
      <c r="G177" s="166"/>
      <c r="H177" s="166"/>
      <c r="I177" s="44"/>
      <c r="J177" s="4"/>
      <c r="K177" s="4"/>
      <c r="L177" s="4"/>
      <c r="M177" s="4"/>
      <c r="N177" s="4"/>
      <c r="O177" s="4"/>
      <c r="P177" s="4"/>
      <c r="Q177" s="4"/>
      <c r="R177" s="4"/>
      <c r="S177" s="4"/>
      <c r="T177" s="4"/>
      <c r="U177" s="4"/>
      <c r="V177" s="4"/>
      <c r="W177" s="4"/>
      <c r="X177" s="4"/>
      <c r="Y177" s="4"/>
      <c r="Z177" s="4"/>
    </row>
    <row r="178" ht="15.0" customHeight="1">
      <c r="A178" s="165" t="s">
        <v>280</v>
      </c>
      <c r="B178" s="20"/>
      <c r="C178" s="20"/>
      <c r="D178" s="20"/>
      <c r="E178" s="21"/>
      <c r="F178" s="166"/>
      <c r="G178" s="166"/>
      <c r="H178" s="166"/>
      <c r="I178" s="44"/>
      <c r="J178" s="4"/>
      <c r="K178" s="4"/>
      <c r="L178" s="4"/>
      <c r="M178" s="4"/>
      <c r="N178" s="4"/>
      <c r="O178" s="4"/>
      <c r="P178" s="4"/>
      <c r="Q178" s="4"/>
      <c r="R178" s="4"/>
      <c r="S178" s="4"/>
      <c r="T178" s="4"/>
      <c r="U178" s="4"/>
      <c r="V178" s="4"/>
      <c r="W178" s="4"/>
      <c r="X178" s="4"/>
      <c r="Y178" s="4"/>
      <c r="Z178" s="4"/>
    </row>
    <row r="179" ht="15.0" customHeight="1">
      <c r="A179" s="165" t="s">
        <v>281</v>
      </c>
      <c r="B179" s="20"/>
      <c r="C179" s="20"/>
      <c r="D179" s="20"/>
      <c r="E179" s="21"/>
      <c r="F179" s="166"/>
      <c r="G179" s="166"/>
      <c r="H179" s="166"/>
      <c r="I179" s="44"/>
      <c r="J179" s="4"/>
      <c r="K179" s="4"/>
      <c r="L179" s="4"/>
      <c r="M179" s="4"/>
      <c r="N179" s="4"/>
      <c r="O179" s="4"/>
      <c r="P179" s="4"/>
      <c r="Q179" s="4"/>
      <c r="R179" s="4"/>
      <c r="S179" s="4"/>
      <c r="T179" s="4"/>
      <c r="U179" s="4"/>
      <c r="V179" s="4"/>
      <c r="W179" s="4"/>
      <c r="X179" s="4"/>
      <c r="Y179" s="4"/>
      <c r="Z179" s="4"/>
    </row>
    <row r="180" ht="15.0" customHeight="1">
      <c r="A180" s="165" t="s">
        <v>282</v>
      </c>
      <c r="B180" s="20"/>
      <c r="C180" s="20"/>
      <c r="D180" s="20"/>
      <c r="E180" s="21"/>
      <c r="F180" s="166"/>
      <c r="G180" s="166"/>
      <c r="H180" s="166"/>
      <c r="I180" s="44"/>
      <c r="J180" s="4"/>
      <c r="K180" s="4"/>
      <c r="L180" s="4"/>
      <c r="M180" s="4"/>
      <c r="N180" s="4"/>
      <c r="O180" s="4"/>
      <c r="P180" s="4"/>
      <c r="Q180" s="4"/>
      <c r="R180" s="4"/>
      <c r="S180" s="4"/>
      <c r="T180" s="4"/>
      <c r="U180" s="4"/>
      <c r="V180" s="4"/>
      <c r="W180" s="4"/>
      <c r="X180" s="4"/>
      <c r="Y180" s="4"/>
      <c r="Z180" s="4"/>
    </row>
    <row r="181" ht="15.0" customHeight="1">
      <c r="A181" s="165" t="s">
        <v>283</v>
      </c>
      <c r="B181" s="20"/>
      <c r="C181" s="20"/>
      <c r="D181" s="20"/>
      <c r="E181" s="21"/>
      <c r="F181" s="166"/>
      <c r="G181" s="166"/>
      <c r="H181" s="166"/>
      <c r="I181" s="44"/>
      <c r="J181" s="4"/>
      <c r="K181" s="4"/>
      <c r="L181" s="4"/>
      <c r="M181" s="4"/>
      <c r="N181" s="4"/>
      <c r="O181" s="4"/>
      <c r="P181" s="4"/>
      <c r="Q181" s="4"/>
      <c r="R181" s="4"/>
      <c r="S181" s="4"/>
      <c r="T181" s="4"/>
      <c r="U181" s="4"/>
      <c r="V181" s="4"/>
      <c r="W181" s="4"/>
      <c r="X181" s="4"/>
      <c r="Y181" s="4"/>
      <c r="Z181" s="4"/>
    </row>
    <row r="182" ht="15.0" customHeight="1">
      <c r="A182" s="165" t="s">
        <v>284</v>
      </c>
      <c r="B182" s="20"/>
      <c r="C182" s="20"/>
      <c r="D182" s="20"/>
      <c r="E182" s="21"/>
      <c r="F182" s="166"/>
      <c r="G182" s="166"/>
      <c r="H182" s="166"/>
      <c r="I182" s="44"/>
      <c r="J182" s="4"/>
      <c r="K182" s="4"/>
      <c r="L182" s="4"/>
      <c r="M182" s="4"/>
      <c r="N182" s="4"/>
      <c r="O182" s="4"/>
      <c r="P182" s="4"/>
      <c r="Q182" s="4"/>
      <c r="R182" s="4"/>
      <c r="S182" s="4"/>
      <c r="T182" s="4"/>
      <c r="U182" s="4"/>
      <c r="V182" s="4"/>
      <c r="W182" s="4"/>
      <c r="X182" s="4"/>
      <c r="Y182" s="4"/>
      <c r="Z182" s="4"/>
    </row>
    <row r="183" ht="15.0" customHeight="1">
      <c r="A183" s="165" t="s">
        <v>285</v>
      </c>
      <c r="B183" s="20"/>
      <c r="C183" s="20"/>
      <c r="D183" s="20"/>
      <c r="E183" s="21"/>
      <c r="F183" s="166"/>
      <c r="G183" s="166"/>
      <c r="H183" s="166"/>
      <c r="I183" s="44"/>
      <c r="J183" s="4"/>
      <c r="K183" s="4"/>
      <c r="L183" s="4"/>
      <c r="M183" s="4"/>
      <c r="N183" s="4"/>
      <c r="O183" s="4"/>
      <c r="P183" s="4"/>
      <c r="Q183" s="4"/>
      <c r="R183" s="4"/>
      <c r="S183" s="4"/>
      <c r="T183" s="4"/>
      <c r="U183" s="4"/>
      <c r="V183" s="4"/>
      <c r="W183" s="4"/>
      <c r="X183" s="4"/>
      <c r="Y183" s="4"/>
      <c r="Z183" s="4"/>
    </row>
    <row r="184" ht="15.0" customHeight="1">
      <c r="A184" s="165" t="s">
        <v>286</v>
      </c>
      <c r="B184" s="20"/>
      <c r="C184" s="20"/>
      <c r="D184" s="20"/>
      <c r="E184" s="21"/>
      <c r="F184" s="166"/>
      <c r="G184" s="166"/>
      <c r="H184" s="166"/>
      <c r="I184" s="44"/>
      <c r="J184" s="4"/>
      <c r="K184" s="4"/>
      <c r="L184" s="4"/>
      <c r="M184" s="4"/>
      <c r="N184" s="4"/>
      <c r="O184" s="4"/>
      <c r="P184" s="4"/>
      <c r="Q184" s="4"/>
      <c r="R184" s="4"/>
      <c r="S184" s="4"/>
      <c r="T184" s="4"/>
      <c r="U184" s="4"/>
      <c r="V184" s="4"/>
      <c r="W184" s="4"/>
      <c r="X184" s="4"/>
      <c r="Y184" s="4"/>
      <c r="Z184" s="4"/>
    </row>
    <row r="185" ht="15.0" customHeight="1">
      <c r="A185" s="165" t="s">
        <v>287</v>
      </c>
      <c r="B185" s="20"/>
      <c r="C185" s="20"/>
      <c r="D185" s="20"/>
      <c r="E185" s="21"/>
      <c r="F185" s="166"/>
      <c r="G185" s="166"/>
      <c r="H185" s="166"/>
      <c r="I185" s="44"/>
      <c r="J185" s="4"/>
      <c r="K185" s="4"/>
      <c r="L185" s="4"/>
      <c r="M185" s="4"/>
      <c r="N185" s="4"/>
      <c r="O185" s="4"/>
      <c r="P185" s="4"/>
      <c r="Q185" s="4"/>
      <c r="R185" s="4"/>
      <c r="S185" s="4"/>
      <c r="T185" s="4"/>
      <c r="U185" s="4"/>
      <c r="V185" s="4"/>
      <c r="W185" s="4"/>
      <c r="X185" s="4"/>
      <c r="Y185" s="4"/>
      <c r="Z185" s="4"/>
    </row>
    <row r="186" ht="15.0" customHeight="1">
      <c r="A186" s="167" t="s">
        <v>288</v>
      </c>
      <c r="B186" s="168"/>
      <c r="C186" s="168"/>
      <c r="D186" s="168"/>
      <c r="E186" s="169"/>
      <c r="F186" s="166"/>
      <c r="G186" s="166"/>
      <c r="H186" s="166"/>
      <c r="I186" s="44"/>
      <c r="J186" s="4"/>
      <c r="K186" s="4"/>
      <c r="L186" s="4"/>
      <c r="M186" s="4"/>
      <c r="N186" s="4"/>
      <c r="O186" s="4"/>
      <c r="P186" s="4"/>
      <c r="Q186" s="4"/>
      <c r="R186" s="4"/>
      <c r="S186" s="4"/>
      <c r="T186" s="4"/>
      <c r="U186" s="4"/>
      <c r="V186" s="4"/>
      <c r="W186" s="4"/>
      <c r="X186" s="4"/>
      <c r="Y186" s="4"/>
      <c r="Z186" s="4"/>
    </row>
    <row r="187" ht="15.0" customHeight="1">
      <c r="A187" s="165" t="s">
        <v>289</v>
      </c>
      <c r="B187" s="20"/>
      <c r="C187" s="20"/>
      <c r="D187" s="20"/>
      <c r="E187" s="21"/>
      <c r="F187" s="166"/>
      <c r="G187" s="166"/>
      <c r="H187" s="166"/>
      <c r="I187" s="44"/>
      <c r="J187" s="4"/>
      <c r="K187" s="4"/>
      <c r="L187" s="4"/>
      <c r="M187" s="4"/>
      <c r="N187" s="4"/>
      <c r="O187" s="4"/>
      <c r="P187" s="4"/>
      <c r="Q187" s="4"/>
      <c r="R187" s="4"/>
      <c r="S187" s="4"/>
      <c r="T187" s="4"/>
      <c r="U187" s="4"/>
      <c r="V187" s="4"/>
      <c r="W187" s="4"/>
      <c r="X187" s="4"/>
      <c r="Y187" s="4"/>
      <c r="Z187" s="4"/>
    </row>
    <row r="188" ht="15.0" customHeight="1">
      <c r="A188" s="168" t="s">
        <v>290</v>
      </c>
      <c r="B188" s="168"/>
      <c r="C188" s="168"/>
      <c r="D188" s="168"/>
      <c r="E188" s="169"/>
      <c r="F188" s="166"/>
      <c r="G188" s="166"/>
      <c r="H188" s="166"/>
      <c r="I188" s="44"/>
      <c r="J188" s="4"/>
      <c r="K188" s="4"/>
      <c r="L188" s="4"/>
      <c r="M188" s="4"/>
      <c r="N188" s="4"/>
      <c r="O188" s="4"/>
      <c r="P188" s="4"/>
      <c r="Q188" s="4"/>
      <c r="R188" s="4"/>
      <c r="S188" s="4"/>
      <c r="T188" s="4"/>
      <c r="U188" s="4"/>
      <c r="V188" s="4"/>
      <c r="W188" s="4"/>
      <c r="X188" s="4"/>
      <c r="Y188" s="4"/>
      <c r="Z188" s="4"/>
    </row>
    <row r="189" ht="15.0" customHeight="1">
      <c r="A189" s="165" t="s">
        <v>291</v>
      </c>
      <c r="B189" s="20"/>
      <c r="C189" s="20"/>
      <c r="D189" s="20"/>
      <c r="E189" s="21"/>
      <c r="F189" s="166"/>
      <c r="G189" s="166"/>
      <c r="H189" s="166"/>
      <c r="I189" s="44"/>
      <c r="J189" s="4"/>
      <c r="K189" s="4"/>
      <c r="L189" s="4"/>
      <c r="M189" s="4"/>
      <c r="N189" s="4"/>
      <c r="O189" s="4"/>
      <c r="P189" s="4"/>
      <c r="Q189" s="4"/>
      <c r="R189" s="4"/>
      <c r="S189" s="4"/>
      <c r="T189" s="4"/>
      <c r="U189" s="4"/>
      <c r="V189" s="4"/>
      <c r="W189" s="4"/>
      <c r="X189" s="4"/>
      <c r="Y189" s="4"/>
      <c r="Z189" s="4"/>
    </row>
    <row r="190" ht="15.0" customHeight="1">
      <c r="A190" s="170" t="s">
        <v>292</v>
      </c>
      <c r="B190" s="171"/>
      <c r="C190" s="171"/>
      <c r="D190" s="171"/>
      <c r="E190" s="172"/>
      <c r="F190" s="166"/>
      <c r="G190" s="166"/>
      <c r="H190" s="166"/>
      <c r="I190" s="44"/>
      <c r="J190" s="4"/>
      <c r="K190" s="4"/>
      <c r="L190" s="4"/>
      <c r="M190" s="4"/>
      <c r="N190" s="4"/>
      <c r="O190" s="4"/>
      <c r="P190" s="4"/>
      <c r="Q190" s="4"/>
      <c r="R190" s="4"/>
      <c r="S190" s="4"/>
      <c r="T190" s="4"/>
      <c r="U190" s="4"/>
      <c r="V190" s="4"/>
      <c r="W190" s="4"/>
      <c r="X190" s="4"/>
      <c r="Y190" s="4"/>
      <c r="Z190" s="4"/>
    </row>
    <row r="191" ht="38.25" customHeight="1">
      <c r="A191" s="173" t="s">
        <v>16</v>
      </c>
      <c r="B191" s="174"/>
      <c r="C191" s="174"/>
      <c r="D191" s="174"/>
      <c r="E191" s="175"/>
      <c r="F191" s="176">
        <f>(F157+F158+F159+F160+F161+F162+F163+F164+F165+F166+F167+F168+F169+F170+F171+F172+F173+F174+F175+F176+F177+F178+F179+F180+F181+F182+F183+F184+F185+F186+F187+F188+F189+F190+G157+G158+G159+G160+G161+G162+G163+G164+G165+G166+G167+G168+G169+G170+G171+G172+G173+G174+G175+G176+G177+G178+G179+G180+G181+G182+G183+G184+G185+G186+G187+G188+G189+G190+H157+H158+H159+H160+H161+H162+H163+H164+H165+H166+H167+H168+H169+H170+H171+H172+H173+H174+H175+H176+H177+H178+H179+H180+H181+H182+H183+H184+H185+H186+H187+H188+H189+H190+I157+I158+I159+I160+I161+I162+I163+I164+I165+I166+I167+I168+I169+I170+I171+I172+I173+I174+I175+I176+I177+I178+I179+I180+I181+I182+I183+I184+I185+I186+I187+I188+I189+I190)/34</f>
        <v>0</v>
      </c>
      <c r="G191" s="157"/>
      <c r="H191" s="157"/>
      <c r="I191" s="152"/>
      <c r="J191" s="4"/>
      <c r="K191" s="4"/>
      <c r="L191" s="4"/>
      <c r="M191" s="4"/>
      <c r="N191" s="4"/>
      <c r="O191" s="4"/>
      <c r="P191" s="4"/>
      <c r="Q191" s="4"/>
      <c r="R191" s="4"/>
      <c r="S191" s="4"/>
      <c r="T191" s="4"/>
      <c r="U191" s="4"/>
      <c r="V191" s="4"/>
      <c r="W191" s="4"/>
      <c r="X191" s="4"/>
      <c r="Y191" s="4"/>
      <c r="Z191" s="4"/>
    </row>
    <row r="192" ht="8.25" customHeight="1">
      <c r="A192" s="177"/>
      <c r="B192" s="157"/>
      <c r="C192" s="157"/>
      <c r="D192" s="157"/>
      <c r="E192" s="157"/>
      <c r="F192" s="157"/>
      <c r="G192" s="157"/>
      <c r="H192" s="157"/>
      <c r="I192" s="152"/>
      <c r="J192" s="4"/>
      <c r="K192" s="4"/>
      <c r="L192" s="4"/>
      <c r="M192" s="4"/>
      <c r="N192" s="4"/>
      <c r="O192" s="4"/>
      <c r="P192" s="4"/>
      <c r="Q192" s="4"/>
      <c r="R192" s="4"/>
      <c r="S192" s="4"/>
      <c r="T192" s="4"/>
      <c r="U192" s="4"/>
      <c r="V192" s="4"/>
      <c r="W192" s="4"/>
      <c r="X192" s="4"/>
      <c r="Y192" s="4"/>
      <c r="Z192" s="4"/>
    </row>
    <row r="193" ht="18.0" customHeight="1">
      <c r="A193" s="178" t="s">
        <v>293</v>
      </c>
      <c r="B193" s="20"/>
      <c r="C193" s="20"/>
      <c r="D193" s="20"/>
      <c r="E193" s="21"/>
      <c r="F193" s="179">
        <v>1.0</v>
      </c>
      <c r="G193" s="179">
        <v>2.0</v>
      </c>
      <c r="H193" s="179">
        <v>3.0</v>
      </c>
      <c r="I193" s="179">
        <v>4.0</v>
      </c>
      <c r="J193" s="4"/>
      <c r="K193" s="4"/>
      <c r="L193" s="4"/>
      <c r="M193" s="4"/>
      <c r="N193" s="4"/>
      <c r="O193" s="4"/>
      <c r="P193" s="4"/>
      <c r="Q193" s="4"/>
      <c r="R193" s="4"/>
      <c r="S193" s="4"/>
      <c r="T193" s="4"/>
      <c r="U193" s="4"/>
      <c r="V193" s="4"/>
      <c r="W193" s="4"/>
      <c r="X193" s="4"/>
      <c r="Y193" s="4"/>
      <c r="Z193" s="4"/>
    </row>
    <row r="194" ht="15.0" customHeight="1">
      <c r="A194" s="180" t="s">
        <v>294</v>
      </c>
      <c r="B194" s="20"/>
      <c r="C194" s="20"/>
      <c r="D194" s="20"/>
      <c r="E194" s="21"/>
      <c r="F194" s="181"/>
      <c r="G194" s="181"/>
      <c r="H194" s="181"/>
      <c r="I194" s="44"/>
      <c r="J194" s="4"/>
      <c r="K194" s="4"/>
      <c r="L194" s="4"/>
      <c r="M194" s="4"/>
      <c r="N194" s="4"/>
      <c r="O194" s="4"/>
      <c r="P194" s="4"/>
      <c r="Q194" s="4"/>
      <c r="R194" s="4"/>
      <c r="S194" s="4"/>
      <c r="T194" s="4"/>
      <c r="U194" s="4"/>
      <c r="V194" s="4"/>
      <c r="W194" s="4"/>
      <c r="X194" s="4"/>
      <c r="Y194" s="4"/>
      <c r="Z194" s="4"/>
    </row>
    <row r="195" ht="15.0" customHeight="1">
      <c r="A195" s="180" t="s">
        <v>295</v>
      </c>
      <c r="B195" s="20"/>
      <c r="C195" s="20"/>
      <c r="D195" s="20"/>
      <c r="E195" s="21"/>
      <c r="F195" s="181"/>
      <c r="G195" s="181"/>
      <c r="H195" s="181"/>
      <c r="I195" s="44"/>
      <c r="J195" s="4"/>
      <c r="K195" s="4"/>
      <c r="L195" s="4"/>
      <c r="M195" s="4"/>
      <c r="N195" s="4"/>
      <c r="O195" s="4"/>
      <c r="P195" s="4"/>
      <c r="Q195" s="4"/>
      <c r="R195" s="4"/>
      <c r="S195" s="4"/>
      <c r="T195" s="4"/>
      <c r="U195" s="4"/>
      <c r="V195" s="4"/>
      <c r="W195" s="4"/>
      <c r="X195" s="4"/>
      <c r="Y195" s="4"/>
      <c r="Z195" s="4"/>
    </row>
    <row r="196" ht="15.0" customHeight="1">
      <c r="A196" s="180" t="s">
        <v>296</v>
      </c>
      <c r="B196" s="20"/>
      <c r="C196" s="20"/>
      <c r="D196" s="20"/>
      <c r="E196" s="21"/>
      <c r="F196" s="181"/>
      <c r="G196" s="181"/>
      <c r="H196" s="181"/>
      <c r="I196" s="44"/>
      <c r="J196" s="4"/>
      <c r="K196" s="4"/>
      <c r="L196" s="4"/>
      <c r="M196" s="4"/>
      <c r="N196" s="4"/>
      <c r="O196" s="4"/>
      <c r="P196" s="4"/>
      <c r="Q196" s="4"/>
      <c r="R196" s="4"/>
      <c r="S196" s="4"/>
      <c r="T196" s="4"/>
      <c r="U196" s="4"/>
      <c r="V196" s="4"/>
      <c r="W196" s="4"/>
      <c r="X196" s="4"/>
      <c r="Y196" s="4"/>
      <c r="Z196" s="4"/>
    </row>
    <row r="197" ht="15.0" customHeight="1">
      <c r="A197" s="180" t="s">
        <v>297</v>
      </c>
      <c r="B197" s="20"/>
      <c r="C197" s="20"/>
      <c r="D197" s="20"/>
      <c r="E197" s="21"/>
      <c r="F197" s="181"/>
      <c r="G197" s="181"/>
      <c r="H197" s="181"/>
      <c r="I197" s="44"/>
      <c r="J197" s="4"/>
      <c r="K197" s="4"/>
      <c r="L197" s="4"/>
      <c r="M197" s="4"/>
      <c r="N197" s="4"/>
      <c r="O197" s="4"/>
      <c r="P197" s="4"/>
      <c r="Q197" s="4"/>
      <c r="R197" s="4"/>
      <c r="S197" s="4"/>
      <c r="T197" s="4"/>
      <c r="U197" s="4"/>
      <c r="V197" s="4"/>
      <c r="W197" s="4"/>
      <c r="X197" s="4"/>
      <c r="Y197" s="4"/>
      <c r="Z197" s="4"/>
    </row>
    <row r="198" ht="15.0" customHeight="1">
      <c r="A198" s="180" t="s">
        <v>298</v>
      </c>
      <c r="B198" s="20"/>
      <c r="C198" s="20"/>
      <c r="D198" s="20"/>
      <c r="E198" s="21"/>
      <c r="F198" s="181"/>
      <c r="G198" s="181"/>
      <c r="H198" s="181"/>
      <c r="I198" s="44"/>
      <c r="J198" s="4"/>
      <c r="K198" s="4"/>
      <c r="L198" s="4"/>
      <c r="M198" s="4"/>
      <c r="N198" s="4"/>
      <c r="O198" s="4"/>
      <c r="P198" s="4"/>
      <c r="Q198" s="4"/>
      <c r="R198" s="4"/>
      <c r="S198" s="4"/>
      <c r="T198" s="4"/>
      <c r="U198" s="4"/>
      <c r="V198" s="4"/>
      <c r="W198" s="4"/>
      <c r="X198" s="4"/>
      <c r="Y198" s="4"/>
      <c r="Z198" s="4"/>
    </row>
    <row r="199" ht="15.0" customHeight="1">
      <c r="A199" s="180" t="s">
        <v>299</v>
      </c>
      <c r="B199" s="20"/>
      <c r="C199" s="20"/>
      <c r="D199" s="20"/>
      <c r="E199" s="21"/>
      <c r="F199" s="181"/>
      <c r="G199" s="181"/>
      <c r="H199" s="181"/>
      <c r="I199" s="44"/>
      <c r="J199" s="4"/>
      <c r="K199" s="4"/>
      <c r="L199" s="4"/>
      <c r="M199" s="4"/>
      <c r="N199" s="4"/>
      <c r="O199" s="4"/>
      <c r="P199" s="4"/>
      <c r="Q199" s="4"/>
      <c r="R199" s="4"/>
      <c r="S199" s="4"/>
      <c r="T199" s="4"/>
      <c r="U199" s="4"/>
      <c r="V199" s="4"/>
      <c r="W199" s="4"/>
      <c r="X199" s="4"/>
      <c r="Y199" s="4"/>
      <c r="Z199" s="4"/>
    </row>
    <row r="200" ht="15.0" customHeight="1">
      <c r="A200" s="180" t="s">
        <v>300</v>
      </c>
      <c r="B200" s="20"/>
      <c r="C200" s="20"/>
      <c r="D200" s="20"/>
      <c r="E200" s="21"/>
      <c r="F200" s="181"/>
      <c r="G200" s="181"/>
      <c r="H200" s="181"/>
      <c r="I200" s="44"/>
      <c r="J200" s="4"/>
      <c r="K200" s="4"/>
      <c r="L200" s="4"/>
      <c r="M200" s="4"/>
      <c r="N200" s="4"/>
      <c r="O200" s="4"/>
      <c r="P200" s="4"/>
      <c r="Q200" s="4"/>
      <c r="R200" s="4"/>
      <c r="S200" s="4"/>
      <c r="T200" s="4"/>
      <c r="U200" s="4"/>
      <c r="V200" s="4"/>
      <c r="W200" s="4"/>
      <c r="X200" s="4"/>
      <c r="Y200" s="4"/>
      <c r="Z200" s="4"/>
    </row>
    <row r="201" ht="15.0" customHeight="1">
      <c r="A201" s="180" t="s">
        <v>301</v>
      </c>
      <c r="B201" s="20"/>
      <c r="C201" s="20"/>
      <c r="D201" s="20"/>
      <c r="E201" s="21"/>
      <c r="F201" s="181"/>
      <c r="G201" s="181"/>
      <c r="H201" s="181"/>
      <c r="I201" s="44"/>
      <c r="J201" s="4"/>
      <c r="K201" s="4"/>
      <c r="L201" s="4"/>
      <c r="M201" s="4"/>
      <c r="N201" s="4"/>
      <c r="O201" s="4"/>
      <c r="P201" s="4"/>
      <c r="Q201" s="4"/>
      <c r="R201" s="4"/>
      <c r="S201" s="4"/>
      <c r="T201" s="4"/>
      <c r="U201" s="4"/>
      <c r="V201" s="4"/>
      <c r="W201" s="4"/>
      <c r="X201" s="4"/>
      <c r="Y201" s="4"/>
      <c r="Z201" s="4"/>
    </row>
    <row r="202" ht="15.0" customHeight="1">
      <c r="A202" s="180" t="s">
        <v>302</v>
      </c>
      <c r="B202" s="20"/>
      <c r="C202" s="20"/>
      <c r="D202" s="20"/>
      <c r="E202" s="21"/>
      <c r="F202" s="181"/>
      <c r="G202" s="181"/>
      <c r="H202" s="181"/>
      <c r="I202" s="44"/>
      <c r="J202" s="4"/>
      <c r="K202" s="4"/>
      <c r="L202" s="4"/>
      <c r="M202" s="4"/>
      <c r="N202" s="4"/>
      <c r="O202" s="4"/>
      <c r="P202" s="4"/>
      <c r="Q202" s="4"/>
      <c r="R202" s="4"/>
      <c r="S202" s="4"/>
      <c r="T202" s="4"/>
      <c r="U202" s="4"/>
      <c r="V202" s="4"/>
      <c r="W202" s="4"/>
      <c r="X202" s="4"/>
      <c r="Y202" s="4"/>
      <c r="Z202" s="4"/>
    </row>
    <row r="203" ht="15.0" customHeight="1">
      <c r="A203" s="180" t="s">
        <v>303</v>
      </c>
      <c r="B203" s="20"/>
      <c r="C203" s="20"/>
      <c r="D203" s="20"/>
      <c r="E203" s="21"/>
      <c r="F203" s="181"/>
      <c r="G203" s="181"/>
      <c r="H203" s="181"/>
      <c r="I203" s="44"/>
      <c r="J203" s="4"/>
      <c r="K203" s="4"/>
      <c r="L203" s="4"/>
      <c r="M203" s="4"/>
      <c r="N203" s="4"/>
      <c r="O203" s="4"/>
      <c r="P203" s="4"/>
      <c r="Q203" s="4"/>
      <c r="R203" s="4"/>
      <c r="S203" s="4"/>
      <c r="T203" s="4"/>
      <c r="U203" s="4"/>
      <c r="V203" s="4"/>
      <c r="W203" s="4"/>
      <c r="X203" s="4"/>
      <c r="Y203" s="4"/>
      <c r="Z203" s="4"/>
    </row>
    <row r="204" ht="15.0" customHeight="1">
      <c r="A204" s="180" t="s">
        <v>304</v>
      </c>
      <c r="B204" s="20"/>
      <c r="C204" s="20"/>
      <c r="D204" s="20"/>
      <c r="E204" s="21"/>
      <c r="F204" s="181"/>
      <c r="G204" s="181"/>
      <c r="H204" s="181"/>
      <c r="I204" s="44"/>
      <c r="J204" s="4"/>
      <c r="K204" s="4"/>
      <c r="L204" s="4"/>
      <c r="M204" s="4"/>
      <c r="N204" s="4"/>
      <c r="O204" s="4"/>
      <c r="P204" s="4"/>
      <c r="Q204" s="4"/>
      <c r="R204" s="4"/>
      <c r="S204" s="4"/>
      <c r="T204" s="4"/>
      <c r="U204" s="4"/>
      <c r="V204" s="4"/>
      <c r="W204" s="4"/>
      <c r="X204" s="4"/>
      <c r="Y204" s="4"/>
      <c r="Z204" s="4"/>
    </row>
    <row r="205" ht="15.0" customHeight="1">
      <c r="A205" s="180" t="s">
        <v>305</v>
      </c>
      <c r="B205" s="20"/>
      <c r="C205" s="20"/>
      <c r="D205" s="20"/>
      <c r="E205" s="21"/>
      <c r="F205" s="181"/>
      <c r="G205" s="181"/>
      <c r="H205" s="181"/>
      <c r="I205" s="44"/>
      <c r="J205" s="4"/>
      <c r="K205" s="4"/>
      <c r="L205" s="4"/>
      <c r="M205" s="4"/>
      <c r="N205" s="4"/>
      <c r="O205" s="4"/>
      <c r="P205" s="4"/>
      <c r="Q205" s="4"/>
      <c r="R205" s="4"/>
      <c r="S205" s="4"/>
      <c r="T205" s="4"/>
      <c r="U205" s="4"/>
      <c r="V205" s="4"/>
      <c r="W205" s="4"/>
      <c r="X205" s="4"/>
      <c r="Y205" s="4"/>
      <c r="Z205" s="4"/>
    </row>
    <row r="206" ht="15.0" customHeight="1">
      <c r="A206" s="180" t="s">
        <v>306</v>
      </c>
      <c r="B206" s="20"/>
      <c r="C206" s="20"/>
      <c r="D206" s="20"/>
      <c r="E206" s="21"/>
      <c r="F206" s="181"/>
      <c r="G206" s="181"/>
      <c r="H206" s="181"/>
      <c r="I206" s="44"/>
      <c r="J206" s="4"/>
      <c r="K206" s="4"/>
      <c r="L206" s="4"/>
      <c r="M206" s="4"/>
      <c r="N206" s="4"/>
      <c r="O206" s="4"/>
      <c r="P206" s="4"/>
      <c r="Q206" s="4"/>
      <c r="R206" s="4"/>
      <c r="S206" s="4"/>
      <c r="T206" s="4"/>
      <c r="U206" s="4"/>
      <c r="V206" s="4"/>
      <c r="W206" s="4"/>
      <c r="X206" s="4"/>
      <c r="Y206" s="4"/>
      <c r="Z206" s="4"/>
    </row>
    <row r="207" ht="29.25" customHeight="1">
      <c r="A207" s="182"/>
      <c r="B207" s="20"/>
      <c r="C207" s="20"/>
      <c r="D207" s="20"/>
      <c r="E207" s="21"/>
      <c r="F207" s="183">
        <f>(F194+F195+F196+F197+F198+F199+F200+F201+F202+F203+F204+F205+F206+G194+G195+G196+G197+G198+G199+G200+G201+G202+G203+G204+G205+G206+H194+H195+H196+H197+H198+H199+H200+H201+H202+H203+H204+H205+H206+I194+I195+I196+I197+I198+I199+I200+I201+I202+I203+I204+I205+I206)/13</f>
        <v>0</v>
      </c>
      <c r="G207" s="20"/>
      <c r="H207" s="20"/>
      <c r="I207" s="21"/>
      <c r="J207" s="4"/>
      <c r="K207" s="4"/>
      <c r="L207" s="4"/>
      <c r="M207" s="4"/>
      <c r="N207" s="4"/>
      <c r="O207" s="4"/>
      <c r="P207" s="4"/>
      <c r="Q207" s="4"/>
      <c r="R207" s="4"/>
      <c r="S207" s="4"/>
      <c r="T207" s="4"/>
      <c r="U207" s="4"/>
      <c r="V207" s="4"/>
      <c r="W207" s="4"/>
      <c r="X207" s="4"/>
      <c r="Y207" s="4"/>
      <c r="Z207" s="4"/>
    </row>
    <row r="208" ht="12.75" customHeight="1">
      <c r="A208" s="4"/>
      <c r="B208" s="4"/>
      <c r="C208" s="4"/>
      <c r="D208" s="155"/>
      <c r="E208" s="4"/>
      <c r="F208" s="4"/>
      <c r="G208" s="4"/>
      <c r="H208" s="4"/>
      <c r="I208" s="4"/>
      <c r="J208" s="4"/>
      <c r="K208" s="4"/>
      <c r="L208" s="4"/>
      <c r="M208" s="4"/>
      <c r="N208" s="4"/>
      <c r="O208" s="4"/>
      <c r="P208" s="4"/>
      <c r="Q208" s="4"/>
      <c r="R208" s="4"/>
      <c r="S208" s="4"/>
      <c r="T208" s="4"/>
      <c r="U208" s="4"/>
      <c r="V208" s="4"/>
      <c r="W208" s="4"/>
      <c r="X208" s="4"/>
      <c r="Y208" s="4"/>
      <c r="Z208" s="4"/>
    </row>
    <row r="209" ht="12.75" customHeight="1">
      <c r="A209" s="4"/>
      <c r="B209" s="4"/>
      <c r="C209" s="4"/>
      <c r="D209" s="155"/>
      <c r="E209" s="184"/>
      <c r="F209" s="11"/>
      <c r="G209" s="11"/>
      <c r="H209" s="11"/>
      <c r="I209" s="12"/>
      <c r="J209" s="4"/>
      <c r="K209" s="4"/>
      <c r="L209" s="4"/>
      <c r="M209" s="4"/>
      <c r="N209" s="4"/>
      <c r="O209" s="4"/>
      <c r="P209" s="4"/>
      <c r="Q209" s="4"/>
      <c r="R209" s="4"/>
      <c r="S209" s="4"/>
      <c r="T209" s="4"/>
      <c r="U209" s="4"/>
      <c r="V209" s="4"/>
      <c r="W209" s="4"/>
      <c r="X209" s="4"/>
      <c r="Y209" s="4"/>
      <c r="Z209" s="4"/>
    </row>
    <row r="210" ht="12.75" customHeight="1">
      <c r="A210" s="4"/>
      <c r="B210" s="4"/>
      <c r="C210" s="4"/>
      <c r="D210" s="155"/>
      <c r="E210" s="4"/>
      <c r="F210" s="4"/>
      <c r="G210" s="4"/>
      <c r="H210" s="4"/>
      <c r="I210" s="4"/>
      <c r="J210" s="4"/>
      <c r="K210" s="4"/>
      <c r="L210" s="4"/>
      <c r="M210" s="4"/>
      <c r="N210" s="4"/>
      <c r="O210" s="4"/>
      <c r="P210" s="4"/>
      <c r="Q210" s="4"/>
      <c r="R210" s="4"/>
      <c r="S210" s="4"/>
      <c r="T210" s="4"/>
      <c r="U210" s="4"/>
      <c r="V210" s="4"/>
      <c r="W210" s="4"/>
      <c r="X210" s="4"/>
      <c r="Y210" s="4"/>
      <c r="Z210" s="4"/>
    </row>
    <row r="211" ht="12.75" customHeight="1">
      <c r="A211" s="4"/>
      <c r="B211" s="4"/>
      <c r="C211" s="4"/>
      <c r="D211" s="155"/>
      <c r="E211" s="4"/>
      <c r="F211" s="4"/>
      <c r="G211" s="4"/>
      <c r="H211" s="4"/>
      <c r="I211" s="4"/>
      <c r="J211" s="4"/>
      <c r="K211" s="4"/>
      <c r="L211" s="4"/>
      <c r="M211" s="4"/>
      <c r="N211" s="4"/>
      <c r="O211" s="4"/>
      <c r="P211" s="4"/>
      <c r="Q211" s="4"/>
      <c r="R211" s="4"/>
      <c r="S211" s="4"/>
      <c r="T211" s="4"/>
      <c r="U211" s="4"/>
      <c r="V211" s="4"/>
      <c r="W211" s="4"/>
      <c r="X211" s="4"/>
      <c r="Y211" s="4"/>
      <c r="Z211" s="4"/>
    </row>
    <row r="212" ht="12.75" customHeight="1">
      <c r="A212" s="4"/>
      <c r="B212" s="4"/>
      <c r="C212" s="4"/>
      <c r="D212" s="155"/>
      <c r="E212" s="4"/>
      <c r="F212" s="4"/>
      <c r="G212" s="4"/>
      <c r="H212" s="4"/>
      <c r="I212" s="4"/>
      <c r="J212" s="4"/>
      <c r="K212" s="4"/>
      <c r="L212" s="4"/>
      <c r="M212" s="4"/>
      <c r="N212" s="4"/>
      <c r="O212" s="4"/>
      <c r="P212" s="4"/>
      <c r="Q212" s="4"/>
      <c r="R212" s="4"/>
      <c r="S212" s="4"/>
      <c r="T212" s="4"/>
      <c r="U212" s="4"/>
      <c r="V212" s="4"/>
      <c r="W212" s="4"/>
      <c r="X212" s="4"/>
      <c r="Y212" s="4"/>
      <c r="Z212" s="4"/>
    </row>
    <row r="213" ht="12.75" customHeight="1">
      <c r="A213" s="4"/>
      <c r="B213" s="4"/>
      <c r="C213" s="4"/>
      <c r="D213" s="155"/>
      <c r="E213" s="4"/>
      <c r="F213" s="4"/>
      <c r="G213" s="4"/>
      <c r="H213" s="4"/>
      <c r="I213" s="4"/>
      <c r="J213" s="4"/>
      <c r="K213" s="4"/>
      <c r="L213" s="4"/>
      <c r="M213" s="4"/>
      <c r="N213" s="4"/>
      <c r="O213" s="4"/>
      <c r="P213" s="4"/>
      <c r="Q213" s="4"/>
      <c r="R213" s="4"/>
      <c r="S213" s="4"/>
      <c r="T213" s="4"/>
      <c r="U213" s="4"/>
      <c r="V213" s="4"/>
      <c r="W213" s="4"/>
      <c r="X213" s="4"/>
      <c r="Y213" s="4"/>
      <c r="Z213" s="4"/>
    </row>
    <row r="214" ht="12.75" customHeight="1">
      <c r="A214" s="4"/>
      <c r="B214" s="4"/>
      <c r="C214" s="4"/>
      <c r="D214" s="155"/>
      <c r="E214" s="4"/>
      <c r="F214" s="4"/>
      <c r="G214" s="4"/>
      <c r="H214" s="4"/>
      <c r="I214" s="4"/>
      <c r="J214" s="4"/>
      <c r="K214" s="4"/>
      <c r="L214" s="4"/>
      <c r="M214" s="4"/>
      <c r="N214" s="4"/>
      <c r="O214" s="4"/>
      <c r="P214" s="4"/>
      <c r="Q214" s="4"/>
      <c r="R214" s="4"/>
      <c r="S214" s="4"/>
      <c r="T214" s="4"/>
      <c r="U214" s="4"/>
      <c r="V214" s="4"/>
      <c r="W214" s="4"/>
      <c r="X214" s="4"/>
      <c r="Y214" s="4"/>
      <c r="Z214" s="4"/>
    </row>
    <row r="215" ht="12.75" customHeight="1">
      <c r="A215" s="4"/>
      <c r="B215" s="4"/>
      <c r="C215" s="4"/>
      <c r="D215" s="155"/>
      <c r="E215" s="4"/>
      <c r="F215" s="4"/>
      <c r="G215" s="4"/>
      <c r="H215" s="4"/>
      <c r="I215" s="4"/>
      <c r="J215" s="4"/>
      <c r="K215" s="4"/>
      <c r="L215" s="4"/>
      <c r="M215" s="4"/>
      <c r="N215" s="4"/>
      <c r="O215" s="4"/>
      <c r="P215" s="4"/>
      <c r="Q215" s="4"/>
      <c r="R215" s="4"/>
      <c r="S215" s="4"/>
      <c r="T215" s="4"/>
      <c r="U215" s="4"/>
      <c r="V215" s="4"/>
      <c r="W215" s="4"/>
      <c r="X215" s="4"/>
      <c r="Y215" s="4"/>
      <c r="Z215" s="4"/>
    </row>
    <row r="216" ht="12.75" customHeight="1">
      <c r="A216" s="4"/>
      <c r="B216" s="4"/>
      <c r="C216" s="4"/>
      <c r="D216" s="155"/>
      <c r="E216" s="4"/>
      <c r="F216" s="4"/>
      <c r="G216" s="4"/>
      <c r="H216" s="4"/>
      <c r="I216" s="4"/>
      <c r="J216" s="4"/>
      <c r="K216" s="4"/>
      <c r="L216" s="4"/>
      <c r="M216" s="4"/>
      <c r="N216" s="4"/>
      <c r="O216" s="4"/>
      <c r="P216" s="4"/>
      <c r="Q216" s="4"/>
      <c r="R216" s="4"/>
      <c r="S216" s="4"/>
      <c r="T216" s="4"/>
      <c r="U216" s="4"/>
      <c r="V216" s="4"/>
      <c r="W216" s="4"/>
      <c r="X216" s="4"/>
      <c r="Y216" s="4"/>
      <c r="Z216" s="4"/>
    </row>
    <row r="217" ht="12.75" customHeight="1">
      <c r="A217" s="4"/>
      <c r="B217" s="4"/>
      <c r="C217" s="4"/>
      <c r="D217" s="155"/>
      <c r="E217" s="4"/>
      <c r="F217" s="4"/>
      <c r="G217" s="4"/>
      <c r="H217" s="4"/>
      <c r="I217" s="4"/>
      <c r="J217" s="4"/>
      <c r="K217" s="4"/>
      <c r="L217" s="4"/>
      <c r="M217" s="4"/>
      <c r="N217" s="4"/>
      <c r="O217" s="4"/>
      <c r="P217" s="4"/>
      <c r="Q217" s="4"/>
      <c r="R217" s="4"/>
      <c r="S217" s="4"/>
      <c r="T217" s="4"/>
      <c r="U217" s="4"/>
      <c r="V217" s="4"/>
      <c r="W217" s="4"/>
      <c r="X217" s="4"/>
      <c r="Y217" s="4"/>
      <c r="Z217" s="4"/>
    </row>
    <row r="218" ht="12.75" customHeight="1">
      <c r="A218" s="4"/>
      <c r="B218" s="4"/>
      <c r="C218" s="4"/>
      <c r="D218" s="155"/>
      <c r="E218" s="4"/>
      <c r="F218" s="4"/>
      <c r="G218" s="4"/>
      <c r="H218" s="4"/>
      <c r="I218" s="4"/>
      <c r="J218" s="4"/>
      <c r="K218" s="4"/>
      <c r="L218" s="4"/>
      <c r="M218" s="4"/>
      <c r="N218" s="4"/>
      <c r="O218" s="4"/>
      <c r="P218" s="4"/>
      <c r="Q218" s="4"/>
      <c r="R218" s="4"/>
      <c r="S218" s="4"/>
      <c r="T218" s="4"/>
      <c r="U218" s="4"/>
      <c r="V218" s="4"/>
      <c r="W218" s="4"/>
      <c r="X218" s="4"/>
      <c r="Y218" s="4"/>
      <c r="Z218" s="4"/>
    </row>
    <row r="219" ht="12.75" customHeight="1">
      <c r="A219" s="4"/>
      <c r="B219" s="4"/>
      <c r="C219" s="4"/>
      <c r="D219" s="155"/>
      <c r="E219" s="4"/>
      <c r="F219" s="4"/>
      <c r="G219" s="4"/>
      <c r="H219" s="4"/>
      <c r="I219" s="4"/>
      <c r="J219" s="4"/>
      <c r="K219" s="4"/>
      <c r="L219" s="4"/>
      <c r="M219" s="4"/>
      <c r="N219" s="4"/>
      <c r="O219" s="4"/>
      <c r="P219" s="4"/>
      <c r="Q219" s="4"/>
      <c r="R219" s="4"/>
      <c r="S219" s="4"/>
      <c r="T219" s="4"/>
      <c r="U219" s="4"/>
      <c r="V219" s="4"/>
      <c r="W219" s="4"/>
      <c r="X219" s="4"/>
      <c r="Y219" s="4"/>
      <c r="Z219" s="4"/>
    </row>
    <row r="220" ht="12.75" customHeight="1">
      <c r="A220" s="4"/>
      <c r="B220" s="4"/>
      <c r="C220" s="4"/>
      <c r="D220" s="155"/>
      <c r="E220" s="4"/>
      <c r="F220" s="4"/>
      <c r="G220" s="4"/>
      <c r="H220" s="4"/>
      <c r="I220" s="4"/>
      <c r="J220" s="4"/>
      <c r="K220" s="4"/>
      <c r="L220" s="4"/>
      <c r="M220" s="4"/>
      <c r="N220" s="4"/>
      <c r="O220" s="4"/>
      <c r="P220" s="4"/>
      <c r="Q220" s="4"/>
      <c r="R220" s="4"/>
      <c r="S220" s="4"/>
      <c r="T220" s="4"/>
      <c r="U220" s="4"/>
      <c r="V220" s="4"/>
      <c r="W220" s="4"/>
      <c r="X220" s="4"/>
      <c r="Y220" s="4"/>
      <c r="Z220" s="4"/>
    </row>
    <row r="221" ht="12.75" customHeight="1">
      <c r="A221" s="4"/>
      <c r="B221" s="4"/>
      <c r="C221" s="4"/>
      <c r="D221" s="155"/>
      <c r="E221" s="4"/>
      <c r="F221" s="4"/>
      <c r="G221" s="4"/>
      <c r="H221" s="4"/>
      <c r="I221" s="4"/>
      <c r="J221" s="4"/>
      <c r="K221" s="4"/>
      <c r="L221" s="4"/>
      <c r="M221" s="4"/>
      <c r="N221" s="4"/>
      <c r="O221" s="4"/>
      <c r="P221" s="4"/>
      <c r="Q221" s="4"/>
      <c r="R221" s="4"/>
      <c r="S221" s="4"/>
      <c r="T221" s="4"/>
      <c r="U221" s="4"/>
      <c r="V221" s="4"/>
      <c r="W221" s="4"/>
      <c r="X221" s="4"/>
      <c r="Y221" s="4"/>
      <c r="Z221" s="4"/>
    </row>
    <row r="222" ht="12.75" customHeight="1">
      <c r="A222" s="4"/>
      <c r="B222" s="4"/>
      <c r="C222" s="4"/>
      <c r="D222" s="155"/>
      <c r="E222" s="4"/>
      <c r="F222" s="4"/>
      <c r="G222" s="4"/>
      <c r="H222" s="4"/>
      <c r="I222" s="4"/>
      <c r="J222" s="4"/>
      <c r="K222" s="4"/>
      <c r="L222" s="4"/>
      <c r="M222" s="4"/>
      <c r="N222" s="4"/>
      <c r="O222" s="4"/>
      <c r="P222" s="4"/>
      <c r="Q222" s="4"/>
      <c r="R222" s="4"/>
      <c r="S222" s="4"/>
      <c r="T222" s="4"/>
      <c r="U222" s="4"/>
      <c r="V222" s="4"/>
      <c r="W222" s="4"/>
      <c r="X222" s="4"/>
      <c r="Y222" s="4"/>
      <c r="Z222" s="4"/>
    </row>
    <row r="223" ht="12.75" customHeight="1">
      <c r="A223" s="4"/>
      <c r="B223" s="4"/>
      <c r="C223" s="4"/>
      <c r="D223" s="155"/>
      <c r="E223" s="4"/>
      <c r="F223" s="4"/>
      <c r="G223" s="4"/>
      <c r="H223" s="4"/>
      <c r="I223" s="4"/>
      <c r="J223" s="4"/>
      <c r="K223" s="4"/>
      <c r="L223" s="4"/>
      <c r="M223" s="4"/>
      <c r="N223" s="4"/>
      <c r="O223" s="4"/>
      <c r="P223" s="4"/>
      <c r="Q223" s="4"/>
      <c r="R223" s="4"/>
      <c r="S223" s="4"/>
      <c r="T223" s="4"/>
      <c r="U223" s="4"/>
      <c r="V223" s="4"/>
      <c r="W223" s="4"/>
      <c r="X223" s="4"/>
      <c r="Y223" s="4"/>
      <c r="Z223" s="4"/>
    </row>
    <row r="224" ht="12.75" customHeight="1">
      <c r="A224" s="4"/>
      <c r="B224" s="4"/>
      <c r="C224" s="4"/>
      <c r="D224" s="155"/>
      <c r="E224" s="4"/>
      <c r="F224" s="4"/>
      <c r="G224" s="4"/>
      <c r="H224" s="4"/>
      <c r="I224" s="4"/>
      <c r="J224" s="4"/>
      <c r="K224" s="4"/>
      <c r="L224" s="4"/>
      <c r="M224" s="4"/>
      <c r="N224" s="4"/>
      <c r="O224" s="4"/>
      <c r="P224" s="4"/>
      <c r="Q224" s="4"/>
      <c r="R224" s="4"/>
      <c r="S224" s="4"/>
      <c r="T224" s="4"/>
      <c r="U224" s="4"/>
      <c r="V224" s="4"/>
      <c r="W224" s="4"/>
      <c r="X224" s="4"/>
      <c r="Y224" s="4"/>
      <c r="Z224" s="4"/>
    </row>
    <row r="225" ht="12.75" customHeight="1">
      <c r="A225" s="4"/>
      <c r="B225" s="4"/>
      <c r="C225" s="4"/>
      <c r="D225" s="155"/>
      <c r="E225" s="4"/>
      <c r="F225" s="4"/>
      <c r="G225" s="4"/>
      <c r="H225" s="4"/>
      <c r="I225" s="4"/>
      <c r="J225" s="4"/>
      <c r="K225" s="4"/>
      <c r="L225" s="4"/>
      <c r="M225" s="4"/>
      <c r="N225" s="4"/>
      <c r="O225" s="4"/>
      <c r="P225" s="4"/>
      <c r="Q225" s="4"/>
      <c r="R225" s="4"/>
      <c r="S225" s="4"/>
      <c r="T225" s="4"/>
      <c r="U225" s="4"/>
      <c r="V225" s="4"/>
      <c r="W225" s="4"/>
      <c r="X225" s="4"/>
      <c r="Y225" s="4"/>
      <c r="Z225" s="4"/>
    </row>
    <row r="226" ht="12.75" customHeight="1">
      <c r="A226" s="4"/>
      <c r="B226" s="4"/>
      <c r="C226" s="4"/>
      <c r="D226" s="155"/>
      <c r="E226" s="4"/>
      <c r="F226" s="4"/>
      <c r="G226" s="4"/>
      <c r="H226" s="4"/>
      <c r="I226" s="4"/>
      <c r="J226" s="4"/>
      <c r="K226" s="4"/>
      <c r="L226" s="4"/>
      <c r="M226" s="4"/>
      <c r="N226" s="4"/>
      <c r="O226" s="4"/>
      <c r="P226" s="4"/>
      <c r="Q226" s="4"/>
      <c r="R226" s="4"/>
      <c r="S226" s="4"/>
      <c r="T226" s="4"/>
      <c r="U226" s="4"/>
      <c r="V226" s="4"/>
      <c r="W226" s="4"/>
      <c r="X226" s="4"/>
      <c r="Y226" s="4"/>
      <c r="Z226" s="4"/>
    </row>
    <row r="227" ht="12.75" customHeight="1">
      <c r="A227" s="4"/>
      <c r="B227" s="4"/>
      <c r="C227" s="4"/>
      <c r="D227" s="155"/>
      <c r="E227" s="4"/>
      <c r="F227" s="4"/>
      <c r="G227" s="4"/>
      <c r="H227" s="4"/>
      <c r="I227" s="4"/>
      <c r="J227" s="4"/>
      <c r="K227" s="4"/>
      <c r="L227" s="4"/>
      <c r="M227" s="4"/>
      <c r="N227" s="4"/>
      <c r="O227" s="4"/>
      <c r="P227" s="4"/>
      <c r="Q227" s="4"/>
      <c r="R227" s="4"/>
      <c r="S227" s="4"/>
      <c r="T227" s="4"/>
      <c r="U227" s="4"/>
      <c r="V227" s="4"/>
      <c r="W227" s="4"/>
      <c r="X227" s="4"/>
      <c r="Y227" s="4"/>
      <c r="Z227" s="4"/>
    </row>
    <row r="228" ht="12.75" customHeight="1">
      <c r="A228" s="4"/>
      <c r="B228" s="4"/>
      <c r="C228" s="4"/>
      <c r="D228" s="155"/>
      <c r="E228" s="4"/>
      <c r="F228" s="4"/>
      <c r="G228" s="4"/>
      <c r="H228" s="4"/>
      <c r="I228" s="4"/>
      <c r="J228" s="4"/>
      <c r="K228" s="4"/>
      <c r="L228" s="4"/>
      <c r="M228" s="4"/>
      <c r="N228" s="4"/>
      <c r="O228" s="4"/>
      <c r="P228" s="4"/>
      <c r="Q228" s="4"/>
      <c r="R228" s="4"/>
      <c r="S228" s="4"/>
      <c r="T228" s="4"/>
      <c r="U228" s="4"/>
      <c r="V228" s="4"/>
      <c r="W228" s="4"/>
      <c r="X228" s="4"/>
      <c r="Y228" s="4"/>
      <c r="Z228" s="4"/>
    </row>
    <row r="229" ht="12.75" customHeight="1">
      <c r="A229" s="4"/>
      <c r="B229" s="4"/>
      <c r="C229" s="4"/>
      <c r="D229" s="155"/>
      <c r="E229" s="4"/>
      <c r="F229" s="4"/>
      <c r="G229" s="4"/>
      <c r="H229" s="4"/>
      <c r="I229" s="4"/>
      <c r="J229" s="4"/>
      <c r="K229" s="4"/>
      <c r="L229" s="4"/>
      <c r="M229" s="4"/>
      <c r="N229" s="4"/>
      <c r="O229" s="4"/>
      <c r="P229" s="4"/>
      <c r="Q229" s="4"/>
      <c r="R229" s="4"/>
      <c r="S229" s="4"/>
      <c r="T229" s="4"/>
      <c r="U229" s="4"/>
      <c r="V229" s="4"/>
      <c r="W229" s="4"/>
      <c r="X229" s="4"/>
      <c r="Y229" s="4"/>
      <c r="Z229" s="4"/>
    </row>
    <row r="230" ht="12.75" customHeight="1">
      <c r="A230" s="4"/>
      <c r="B230" s="4"/>
      <c r="C230" s="4"/>
      <c r="D230" s="155"/>
      <c r="E230" s="4"/>
      <c r="F230" s="4"/>
      <c r="G230" s="4"/>
      <c r="H230" s="4"/>
      <c r="I230" s="4"/>
      <c r="J230" s="4"/>
      <c r="K230" s="4"/>
      <c r="L230" s="4"/>
      <c r="M230" s="4"/>
      <c r="N230" s="4"/>
      <c r="O230" s="4"/>
      <c r="P230" s="4"/>
      <c r="Q230" s="4"/>
      <c r="R230" s="4"/>
      <c r="S230" s="4"/>
      <c r="T230" s="4"/>
      <c r="U230" s="4"/>
      <c r="V230" s="4"/>
      <c r="W230" s="4"/>
      <c r="X230" s="4"/>
      <c r="Y230" s="4"/>
      <c r="Z230" s="4"/>
    </row>
    <row r="231" ht="12.75" customHeight="1">
      <c r="A231" s="4"/>
      <c r="B231" s="4"/>
      <c r="C231" s="4"/>
      <c r="D231" s="155"/>
      <c r="E231" s="4"/>
      <c r="F231" s="4"/>
      <c r="G231" s="4"/>
      <c r="H231" s="4"/>
      <c r="I231" s="4"/>
      <c r="J231" s="4"/>
      <c r="K231" s="4"/>
      <c r="L231" s="4"/>
      <c r="M231" s="4"/>
      <c r="N231" s="4"/>
      <c r="O231" s="4"/>
      <c r="P231" s="4"/>
      <c r="Q231" s="4"/>
      <c r="R231" s="4"/>
      <c r="S231" s="4"/>
      <c r="T231" s="4"/>
      <c r="U231" s="4"/>
      <c r="V231" s="4"/>
      <c r="W231" s="4"/>
      <c r="X231" s="4"/>
      <c r="Y231" s="4"/>
      <c r="Z231" s="4"/>
    </row>
    <row r="232" ht="12.75" customHeight="1">
      <c r="A232" s="4"/>
      <c r="B232" s="4"/>
      <c r="C232" s="4"/>
      <c r="D232" s="155"/>
      <c r="E232" s="4"/>
      <c r="F232" s="4"/>
      <c r="G232" s="4"/>
      <c r="H232" s="4"/>
      <c r="I232" s="4"/>
      <c r="J232" s="4"/>
      <c r="K232" s="4"/>
      <c r="L232" s="4"/>
      <c r="M232" s="4"/>
      <c r="N232" s="4"/>
      <c r="O232" s="4"/>
      <c r="P232" s="4"/>
      <c r="Q232" s="4"/>
      <c r="R232" s="4"/>
      <c r="S232" s="4"/>
      <c r="T232" s="4"/>
      <c r="U232" s="4"/>
      <c r="V232" s="4"/>
      <c r="W232" s="4"/>
      <c r="X232" s="4"/>
      <c r="Y232" s="4"/>
      <c r="Z232" s="4"/>
    </row>
    <row r="233" ht="12.75" customHeight="1">
      <c r="A233" s="4"/>
      <c r="B233" s="4"/>
      <c r="C233" s="4"/>
      <c r="D233" s="155"/>
      <c r="E233" s="4"/>
      <c r="F233" s="4"/>
      <c r="G233" s="4"/>
      <c r="H233" s="4"/>
      <c r="I233" s="4"/>
      <c r="J233" s="4"/>
      <c r="K233" s="4"/>
      <c r="L233" s="4"/>
      <c r="M233" s="4"/>
      <c r="N233" s="4"/>
      <c r="O233" s="4"/>
      <c r="P233" s="4"/>
      <c r="Q233" s="4"/>
      <c r="R233" s="4"/>
      <c r="S233" s="4"/>
      <c r="T233" s="4"/>
      <c r="U233" s="4"/>
      <c r="V233" s="4"/>
      <c r="W233" s="4"/>
      <c r="X233" s="4"/>
      <c r="Y233" s="4"/>
      <c r="Z233" s="4"/>
    </row>
    <row r="234" ht="12.75" customHeight="1">
      <c r="A234" s="4"/>
      <c r="B234" s="4"/>
      <c r="C234" s="4"/>
      <c r="D234" s="155"/>
      <c r="E234" s="4"/>
      <c r="F234" s="4"/>
      <c r="G234" s="4"/>
      <c r="H234" s="4"/>
      <c r="I234" s="4"/>
      <c r="J234" s="4"/>
      <c r="K234" s="4"/>
      <c r="L234" s="4"/>
      <c r="M234" s="4"/>
      <c r="N234" s="4"/>
      <c r="O234" s="4"/>
      <c r="P234" s="4"/>
      <c r="Q234" s="4"/>
      <c r="R234" s="4"/>
      <c r="S234" s="4"/>
      <c r="T234" s="4"/>
      <c r="U234" s="4"/>
      <c r="V234" s="4"/>
      <c r="W234" s="4"/>
      <c r="X234" s="4"/>
      <c r="Y234" s="4"/>
      <c r="Z234" s="4"/>
    </row>
    <row r="235" ht="12.75" customHeight="1">
      <c r="A235" s="4"/>
      <c r="B235" s="4"/>
      <c r="C235" s="4"/>
      <c r="D235" s="155"/>
      <c r="E235" s="4"/>
      <c r="F235" s="4"/>
      <c r="G235" s="4"/>
      <c r="H235" s="4"/>
      <c r="I235" s="4"/>
      <c r="J235" s="4"/>
      <c r="K235" s="4"/>
      <c r="L235" s="4"/>
      <c r="M235" s="4"/>
      <c r="N235" s="4"/>
      <c r="O235" s="4"/>
      <c r="P235" s="4"/>
      <c r="Q235" s="4"/>
      <c r="R235" s="4"/>
      <c r="S235" s="4"/>
      <c r="T235" s="4"/>
      <c r="U235" s="4"/>
      <c r="V235" s="4"/>
      <c r="W235" s="4"/>
      <c r="X235" s="4"/>
      <c r="Y235" s="4"/>
      <c r="Z235" s="4"/>
    </row>
    <row r="236" ht="12.75" customHeight="1">
      <c r="A236" s="4"/>
      <c r="B236" s="4"/>
      <c r="C236" s="4"/>
      <c r="D236" s="155"/>
      <c r="E236" s="4"/>
      <c r="F236" s="4"/>
      <c r="G236" s="4"/>
      <c r="H236" s="4"/>
      <c r="I236" s="4"/>
      <c r="J236" s="4"/>
      <c r="K236" s="4"/>
      <c r="L236" s="4"/>
      <c r="M236" s="4"/>
      <c r="N236" s="4"/>
      <c r="O236" s="4"/>
      <c r="P236" s="4"/>
      <c r="Q236" s="4"/>
      <c r="R236" s="4"/>
      <c r="S236" s="4"/>
      <c r="T236" s="4"/>
      <c r="U236" s="4"/>
      <c r="V236" s="4"/>
      <c r="W236" s="4"/>
      <c r="X236" s="4"/>
      <c r="Y236" s="4"/>
      <c r="Z236" s="4"/>
    </row>
    <row r="237" ht="12.75" customHeight="1">
      <c r="A237" s="4"/>
      <c r="B237" s="4"/>
      <c r="C237" s="4"/>
      <c r="D237" s="155"/>
      <c r="E237" s="4"/>
      <c r="F237" s="4"/>
      <c r="G237" s="4"/>
      <c r="H237" s="4"/>
      <c r="I237" s="4"/>
      <c r="J237" s="4"/>
      <c r="K237" s="4"/>
      <c r="L237" s="4"/>
      <c r="M237" s="4"/>
      <c r="N237" s="4"/>
      <c r="O237" s="4"/>
      <c r="P237" s="4"/>
      <c r="Q237" s="4"/>
      <c r="R237" s="4"/>
      <c r="S237" s="4"/>
      <c r="T237" s="4"/>
      <c r="U237" s="4"/>
      <c r="V237" s="4"/>
      <c r="W237" s="4"/>
      <c r="X237" s="4"/>
      <c r="Y237" s="4"/>
      <c r="Z237" s="4"/>
    </row>
    <row r="238" ht="12.75" customHeight="1">
      <c r="A238" s="4"/>
      <c r="B238" s="4"/>
      <c r="C238" s="4"/>
      <c r="D238" s="155"/>
      <c r="E238" s="4"/>
      <c r="F238" s="4"/>
      <c r="G238" s="4"/>
      <c r="H238" s="4"/>
      <c r="I238" s="4"/>
      <c r="J238" s="4"/>
      <c r="K238" s="4"/>
      <c r="L238" s="4"/>
      <c r="M238" s="4"/>
      <c r="N238" s="4"/>
      <c r="O238" s="4"/>
      <c r="P238" s="4"/>
      <c r="Q238" s="4"/>
      <c r="R238" s="4"/>
      <c r="S238" s="4"/>
      <c r="T238" s="4"/>
      <c r="U238" s="4"/>
      <c r="V238" s="4"/>
      <c r="W238" s="4"/>
      <c r="X238" s="4"/>
      <c r="Y238" s="4"/>
      <c r="Z238" s="4"/>
    </row>
    <row r="239" ht="12.75" customHeight="1">
      <c r="A239" s="4"/>
      <c r="B239" s="4"/>
      <c r="C239" s="4"/>
      <c r="D239" s="155"/>
      <c r="E239" s="4"/>
      <c r="F239" s="4"/>
      <c r="G239" s="4"/>
      <c r="H239" s="4"/>
      <c r="I239" s="4"/>
      <c r="J239" s="4"/>
      <c r="K239" s="4"/>
      <c r="L239" s="4"/>
      <c r="M239" s="4"/>
      <c r="N239" s="4"/>
      <c r="O239" s="4"/>
      <c r="P239" s="4"/>
      <c r="Q239" s="4"/>
      <c r="R239" s="4"/>
      <c r="S239" s="4"/>
      <c r="T239" s="4"/>
      <c r="U239" s="4"/>
      <c r="V239" s="4"/>
      <c r="W239" s="4"/>
      <c r="X239" s="4"/>
      <c r="Y239" s="4"/>
      <c r="Z239" s="4"/>
    </row>
    <row r="240" ht="12.75" customHeight="1">
      <c r="A240" s="4"/>
      <c r="B240" s="4"/>
      <c r="C240" s="4"/>
      <c r="D240" s="155"/>
      <c r="E240" s="4"/>
      <c r="F240" s="4"/>
      <c r="G240" s="4"/>
      <c r="H240" s="4"/>
      <c r="I240" s="4"/>
      <c r="J240" s="4"/>
      <c r="K240" s="4"/>
      <c r="L240" s="4"/>
      <c r="M240" s="4"/>
      <c r="N240" s="4"/>
      <c r="O240" s="4"/>
      <c r="P240" s="4"/>
      <c r="Q240" s="4"/>
      <c r="R240" s="4"/>
      <c r="S240" s="4"/>
      <c r="T240" s="4"/>
      <c r="U240" s="4"/>
      <c r="V240" s="4"/>
      <c r="W240" s="4"/>
      <c r="X240" s="4"/>
      <c r="Y240" s="4"/>
      <c r="Z240" s="4"/>
    </row>
    <row r="241" ht="12.75" customHeight="1">
      <c r="A241" s="4"/>
      <c r="B241" s="4"/>
      <c r="C241" s="4"/>
      <c r="D241" s="155"/>
      <c r="E241" s="4"/>
      <c r="F241" s="4"/>
      <c r="G241" s="4"/>
      <c r="H241" s="4"/>
      <c r="I241" s="4"/>
      <c r="J241" s="4"/>
      <c r="K241" s="4"/>
      <c r="L241" s="4"/>
      <c r="M241" s="4"/>
      <c r="N241" s="4"/>
      <c r="O241" s="4"/>
      <c r="P241" s="4"/>
      <c r="Q241" s="4"/>
      <c r="R241" s="4"/>
      <c r="S241" s="4"/>
      <c r="T241" s="4"/>
      <c r="U241" s="4"/>
      <c r="V241" s="4"/>
      <c r="W241" s="4"/>
      <c r="X241" s="4"/>
      <c r="Y241" s="4"/>
      <c r="Z241" s="4"/>
    </row>
    <row r="242" ht="12.75" customHeight="1">
      <c r="A242" s="4"/>
      <c r="B242" s="4"/>
      <c r="C242" s="4"/>
      <c r="D242" s="155"/>
      <c r="E242" s="4"/>
      <c r="F242" s="4"/>
      <c r="G242" s="4"/>
      <c r="H242" s="4"/>
      <c r="I242" s="4"/>
      <c r="J242" s="4"/>
      <c r="K242" s="4"/>
      <c r="L242" s="4"/>
      <c r="M242" s="4"/>
      <c r="N242" s="4"/>
      <c r="O242" s="4"/>
      <c r="P242" s="4"/>
      <c r="Q242" s="4"/>
      <c r="R242" s="4"/>
      <c r="S242" s="4"/>
      <c r="T242" s="4"/>
      <c r="U242" s="4"/>
      <c r="V242" s="4"/>
      <c r="W242" s="4"/>
      <c r="X242" s="4"/>
      <c r="Y242" s="4"/>
      <c r="Z242" s="4"/>
    </row>
    <row r="243" ht="12.75" customHeight="1">
      <c r="A243" s="4"/>
      <c r="B243" s="4"/>
      <c r="C243" s="4"/>
      <c r="D243" s="155"/>
      <c r="E243" s="4"/>
      <c r="F243" s="4"/>
      <c r="G243" s="4"/>
      <c r="H243" s="4"/>
      <c r="I243" s="4"/>
      <c r="J243" s="4"/>
      <c r="K243" s="4"/>
      <c r="L243" s="4"/>
      <c r="M243" s="4"/>
      <c r="N243" s="4"/>
      <c r="O243" s="4"/>
      <c r="P243" s="4"/>
      <c r="Q243" s="4"/>
      <c r="R243" s="4"/>
      <c r="S243" s="4"/>
      <c r="T243" s="4"/>
      <c r="U243" s="4"/>
      <c r="V243" s="4"/>
      <c r="W243" s="4"/>
      <c r="X243" s="4"/>
      <c r="Y243" s="4"/>
      <c r="Z243" s="4"/>
    </row>
    <row r="244" ht="12.75" customHeight="1">
      <c r="A244" s="4"/>
      <c r="B244" s="4"/>
      <c r="C244" s="4"/>
      <c r="D244" s="155"/>
      <c r="E244" s="4"/>
      <c r="F244" s="4"/>
      <c r="G244" s="4"/>
      <c r="H244" s="4"/>
      <c r="I244" s="4"/>
      <c r="J244" s="4"/>
      <c r="K244" s="4"/>
      <c r="L244" s="4"/>
      <c r="M244" s="4"/>
      <c r="N244" s="4"/>
      <c r="O244" s="4"/>
      <c r="P244" s="4"/>
      <c r="Q244" s="4"/>
      <c r="R244" s="4"/>
      <c r="S244" s="4"/>
      <c r="T244" s="4"/>
      <c r="U244" s="4"/>
      <c r="V244" s="4"/>
      <c r="W244" s="4"/>
      <c r="X244" s="4"/>
      <c r="Y244" s="4"/>
      <c r="Z244" s="4"/>
    </row>
    <row r="245" ht="12.75" customHeight="1">
      <c r="A245" s="4"/>
      <c r="B245" s="4"/>
      <c r="C245" s="4"/>
      <c r="D245" s="155"/>
      <c r="E245" s="4"/>
      <c r="F245" s="4"/>
      <c r="G245" s="4"/>
      <c r="H245" s="4"/>
      <c r="I245" s="4"/>
      <c r="J245" s="4"/>
      <c r="K245" s="4"/>
      <c r="L245" s="4"/>
      <c r="M245" s="4"/>
      <c r="N245" s="4"/>
      <c r="O245" s="4"/>
      <c r="P245" s="4"/>
      <c r="Q245" s="4"/>
      <c r="R245" s="4"/>
      <c r="S245" s="4"/>
      <c r="T245" s="4"/>
      <c r="U245" s="4"/>
      <c r="V245" s="4"/>
      <c r="W245" s="4"/>
      <c r="X245" s="4"/>
      <c r="Y245" s="4"/>
      <c r="Z245" s="4"/>
    </row>
    <row r="246" ht="12.75" customHeight="1">
      <c r="A246" s="4"/>
      <c r="B246" s="4"/>
      <c r="C246" s="4"/>
      <c r="D246" s="155"/>
      <c r="E246" s="4"/>
      <c r="F246" s="4"/>
      <c r="G246" s="4"/>
      <c r="H246" s="4"/>
      <c r="I246" s="4"/>
      <c r="J246" s="4"/>
      <c r="K246" s="4"/>
      <c r="L246" s="4"/>
      <c r="M246" s="4"/>
      <c r="N246" s="4"/>
      <c r="O246" s="4"/>
      <c r="P246" s="4"/>
      <c r="Q246" s="4"/>
      <c r="R246" s="4"/>
      <c r="S246" s="4"/>
      <c r="T246" s="4"/>
      <c r="U246" s="4"/>
      <c r="V246" s="4"/>
      <c r="W246" s="4"/>
      <c r="X246" s="4"/>
      <c r="Y246" s="4"/>
      <c r="Z246" s="4"/>
    </row>
    <row r="247" ht="12.75" customHeight="1">
      <c r="A247" s="4"/>
      <c r="B247" s="4"/>
      <c r="C247" s="4"/>
      <c r="D247" s="155"/>
      <c r="E247" s="4"/>
      <c r="F247" s="4"/>
      <c r="G247" s="4"/>
      <c r="H247" s="4"/>
      <c r="I247" s="4"/>
      <c r="J247" s="4"/>
      <c r="K247" s="4"/>
      <c r="L247" s="4"/>
      <c r="M247" s="4"/>
      <c r="N247" s="4"/>
      <c r="O247" s="4"/>
      <c r="P247" s="4"/>
      <c r="Q247" s="4"/>
      <c r="R247" s="4"/>
      <c r="S247" s="4"/>
      <c r="T247" s="4"/>
      <c r="U247" s="4"/>
      <c r="V247" s="4"/>
      <c r="W247" s="4"/>
      <c r="X247" s="4"/>
      <c r="Y247" s="4"/>
      <c r="Z247" s="4"/>
    </row>
    <row r="248" ht="12.75" customHeight="1">
      <c r="A248" s="4"/>
      <c r="B248" s="4"/>
      <c r="C248" s="4"/>
      <c r="D248" s="155"/>
      <c r="E248" s="4"/>
      <c r="F248" s="4"/>
      <c r="G248" s="4"/>
      <c r="H248" s="4"/>
      <c r="I248" s="4"/>
      <c r="J248" s="4"/>
      <c r="K248" s="4"/>
      <c r="L248" s="4"/>
      <c r="M248" s="4"/>
      <c r="N248" s="4"/>
      <c r="O248" s="4"/>
      <c r="P248" s="4"/>
      <c r="Q248" s="4"/>
      <c r="R248" s="4"/>
      <c r="S248" s="4"/>
      <c r="T248" s="4"/>
      <c r="U248" s="4"/>
      <c r="V248" s="4"/>
      <c r="W248" s="4"/>
      <c r="X248" s="4"/>
      <c r="Y248" s="4"/>
      <c r="Z248" s="4"/>
    </row>
    <row r="249" ht="12.75" customHeight="1">
      <c r="A249" s="4"/>
      <c r="B249" s="4"/>
      <c r="C249" s="4"/>
      <c r="D249" s="155"/>
      <c r="E249" s="4"/>
      <c r="F249" s="4"/>
      <c r="G249" s="4"/>
      <c r="H249" s="4"/>
      <c r="I249" s="4"/>
      <c r="J249" s="4"/>
      <c r="K249" s="4"/>
      <c r="L249" s="4"/>
      <c r="M249" s="4"/>
      <c r="N249" s="4"/>
      <c r="O249" s="4"/>
      <c r="P249" s="4"/>
      <c r="Q249" s="4"/>
      <c r="R249" s="4"/>
      <c r="S249" s="4"/>
      <c r="T249" s="4"/>
      <c r="U249" s="4"/>
      <c r="V249" s="4"/>
      <c r="W249" s="4"/>
      <c r="X249" s="4"/>
      <c r="Y249" s="4"/>
      <c r="Z249" s="4"/>
    </row>
    <row r="250" ht="12.75" customHeight="1">
      <c r="A250" s="4"/>
      <c r="B250" s="4"/>
      <c r="C250" s="4"/>
      <c r="D250" s="155"/>
      <c r="E250" s="4"/>
      <c r="F250" s="4"/>
      <c r="G250" s="4"/>
      <c r="H250" s="4"/>
      <c r="I250" s="4"/>
      <c r="J250" s="4"/>
      <c r="K250" s="4"/>
      <c r="L250" s="4"/>
      <c r="M250" s="4"/>
      <c r="N250" s="4"/>
      <c r="O250" s="4"/>
      <c r="P250" s="4"/>
      <c r="Q250" s="4"/>
      <c r="R250" s="4"/>
      <c r="S250" s="4"/>
      <c r="T250" s="4"/>
      <c r="U250" s="4"/>
      <c r="V250" s="4"/>
      <c r="W250" s="4"/>
      <c r="X250" s="4"/>
      <c r="Y250" s="4"/>
      <c r="Z250" s="4"/>
    </row>
    <row r="251" ht="12.75" customHeight="1">
      <c r="A251" s="4"/>
      <c r="B251" s="4"/>
      <c r="C251" s="4"/>
      <c r="D251" s="155"/>
      <c r="E251" s="4"/>
      <c r="F251" s="4"/>
      <c r="G251" s="4"/>
      <c r="H251" s="4"/>
      <c r="I251" s="4"/>
      <c r="J251" s="4"/>
      <c r="K251" s="4"/>
      <c r="L251" s="4"/>
      <c r="M251" s="4"/>
      <c r="N251" s="4"/>
      <c r="O251" s="4"/>
      <c r="P251" s="4"/>
      <c r="Q251" s="4"/>
      <c r="R251" s="4"/>
      <c r="S251" s="4"/>
      <c r="T251" s="4"/>
      <c r="U251" s="4"/>
      <c r="V251" s="4"/>
      <c r="W251" s="4"/>
      <c r="X251" s="4"/>
      <c r="Y251" s="4"/>
      <c r="Z251" s="4"/>
    </row>
    <row r="252" ht="12.75" customHeight="1">
      <c r="A252" s="4"/>
      <c r="B252" s="4"/>
      <c r="C252" s="4"/>
      <c r="D252" s="155"/>
      <c r="E252" s="4"/>
      <c r="F252" s="4"/>
      <c r="G252" s="4"/>
      <c r="H252" s="4"/>
      <c r="I252" s="4"/>
      <c r="J252" s="4"/>
      <c r="K252" s="4"/>
      <c r="L252" s="4"/>
      <c r="M252" s="4"/>
      <c r="N252" s="4"/>
      <c r="O252" s="4"/>
      <c r="P252" s="4"/>
      <c r="Q252" s="4"/>
      <c r="R252" s="4"/>
      <c r="S252" s="4"/>
      <c r="T252" s="4"/>
      <c r="U252" s="4"/>
      <c r="V252" s="4"/>
      <c r="W252" s="4"/>
      <c r="X252" s="4"/>
      <c r="Y252" s="4"/>
      <c r="Z252" s="4"/>
    </row>
    <row r="253" ht="12.75" customHeight="1">
      <c r="A253" s="4"/>
      <c r="B253" s="4"/>
      <c r="C253" s="4"/>
      <c r="D253" s="155"/>
      <c r="E253" s="4"/>
      <c r="F253" s="4"/>
      <c r="G253" s="4"/>
      <c r="H253" s="4"/>
      <c r="I253" s="4"/>
      <c r="J253" s="4"/>
      <c r="K253" s="4"/>
      <c r="L253" s="4"/>
      <c r="M253" s="4"/>
      <c r="N253" s="4"/>
      <c r="O253" s="4"/>
      <c r="P253" s="4"/>
      <c r="Q253" s="4"/>
      <c r="R253" s="4"/>
      <c r="S253" s="4"/>
      <c r="T253" s="4"/>
      <c r="U253" s="4"/>
      <c r="V253" s="4"/>
      <c r="W253" s="4"/>
      <c r="X253" s="4"/>
      <c r="Y253" s="4"/>
      <c r="Z253" s="4"/>
    </row>
    <row r="254" ht="12.75" customHeight="1">
      <c r="A254" s="4"/>
      <c r="B254" s="4"/>
      <c r="C254" s="4"/>
      <c r="D254" s="155"/>
      <c r="E254" s="4"/>
      <c r="F254" s="4"/>
      <c r="G254" s="4"/>
      <c r="H254" s="4"/>
      <c r="I254" s="4"/>
      <c r="J254" s="4"/>
      <c r="K254" s="4"/>
      <c r="L254" s="4"/>
      <c r="M254" s="4"/>
      <c r="N254" s="4"/>
      <c r="O254" s="4"/>
      <c r="P254" s="4"/>
      <c r="Q254" s="4"/>
      <c r="R254" s="4"/>
      <c r="S254" s="4"/>
      <c r="T254" s="4"/>
      <c r="U254" s="4"/>
      <c r="V254" s="4"/>
      <c r="W254" s="4"/>
      <c r="X254" s="4"/>
      <c r="Y254" s="4"/>
      <c r="Z254" s="4"/>
    </row>
    <row r="255" ht="12.75" customHeight="1">
      <c r="A255" s="4"/>
      <c r="B255" s="4"/>
      <c r="C255" s="4"/>
      <c r="D255" s="155"/>
      <c r="E255" s="4"/>
      <c r="F255" s="4"/>
      <c r="G255" s="4"/>
      <c r="H255" s="4"/>
      <c r="I255" s="4"/>
      <c r="J255" s="4"/>
      <c r="K255" s="4"/>
      <c r="L255" s="4"/>
      <c r="M255" s="4"/>
      <c r="N255" s="4"/>
      <c r="O255" s="4"/>
      <c r="P255" s="4"/>
      <c r="Q255" s="4"/>
      <c r="R255" s="4"/>
      <c r="S255" s="4"/>
      <c r="T255" s="4"/>
      <c r="U255" s="4"/>
      <c r="V255" s="4"/>
      <c r="W255" s="4"/>
      <c r="X255" s="4"/>
      <c r="Y255" s="4"/>
      <c r="Z255" s="4"/>
    </row>
    <row r="256" ht="12.75" customHeight="1">
      <c r="A256" s="4"/>
      <c r="B256" s="4"/>
      <c r="C256" s="4"/>
      <c r="D256" s="155"/>
      <c r="E256" s="4"/>
      <c r="F256" s="4"/>
      <c r="G256" s="4"/>
      <c r="H256" s="4"/>
      <c r="I256" s="4"/>
      <c r="J256" s="4"/>
      <c r="K256" s="4"/>
      <c r="L256" s="4"/>
      <c r="M256" s="4"/>
      <c r="N256" s="4"/>
      <c r="O256" s="4"/>
      <c r="P256" s="4"/>
      <c r="Q256" s="4"/>
      <c r="R256" s="4"/>
      <c r="S256" s="4"/>
      <c r="T256" s="4"/>
      <c r="U256" s="4"/>
      <c r="V256" s="4"/>
      <c r="W256" s="4"/>
      <c r="X256" s="4"/>
      <c r="Y256" s="4"/>
      <c r="Z256" s="4"/>
    </row>
    <row r="257" ht="12.75" customHeight="1">
      <c r="A257" s="4"/>
      <c r="B257" s="4"/>
      <c r="C257" s="4"/>
      <c r="D257" s="155"/>
      <c r="E257" s="4"/>
      <c r="F257" s="4"/>
      <c r="G257" s="4"/>
      <c r="H257" s="4"/>
      <c r="I257" s="4"/>
      <c r="J257" s="4"/>
      <c r="K257" s="4"/>
      <c r="L257" s="4"/>
      <c r="M257" s="4"/>
      <c r="N257" s="4"/>
      <c r="O257" s="4"/>
      <c r="P257" s="4"/>
      <c r="Q257" s="4"/>
      <c r="R257" s="4"/>
      <c r="S257" s="4"/>
      <c r="T257" s="4"/>
      <c r="U257" s="4"/>
      <c r="V257" s="4"/>
      <c r="W257" s="4"/>
      <c r="X257" s="4"/>
      <c r="Y257" s="4"/>
      <c r="Z257" s="4"/>
    </row>
    <row r="258" ht="12.75" customHeight="1">
      <c r="A258" s="4"/>
      <c r="B258" s="4"/>
      <c r="C258" s="4"/>
      <c r="D258" s="155"/>
      <c r="E258" s="4"/>
      <c r="F258" s="4"/>
      <c r="G258" s="4"/>
      <c r="H258" s="4"/>
      <c r="I258" s="4"/>
      <c r="J258" s="4"/>
      <c r="K258" s="4"/>
      <c r="L258" s="4"/>
      <c r="M258" s="4"/>
      <c r="N258" s="4"/>
      <c r="O258" s="4"/>
      <c r="P258" s="4"/>
      <c r="Q258" s="4"/>
      <c r="R258" s="4"/>
      <c r="S258" s="4"/>
      <c r="T258" s="4"/>
      <c r="U258" s="4"/>
      <c r="V258" s="4"/>
      <c r="W258" s="4"/>
      <c r="X258" s="4"/>
      <c r="Y258" s="4"/>
      <c r="Z258" s="4"/>
    </row>
    <row r="259" ht="12.75" customHeight="1">
      <c r="A259" s="4"/>
      <c r="B259" s="4"/>
      <c r="C259" s="4"/>
      <c r="D259" s="155"/>
      <c r="E259" s="4"/>
      <c r="F259" s="4"/>
      <c r="G259" s="4"/>
      <c r="H259" s="4"/>
      <c r="I259" s="4"/>
      <c r="J259" s="4"/>
      <c r="K259" s="4"/>
      <c r="L259" s="4"/>
      <c r="M259" s="4"/>
      <c r="N259" s="4"/>
      <c r="O259" s="4"/>
      <c r="P259" s="4"/>
      <c r="Q259" s="4"/>
      <c r="R259" s="4"/>
      <c r="S259" s="4"/>
      <c r="T259" s="4"/>
      <c r="U259" s="4"/>
      <c r="V259" s="4"/>
      <c r="W259" s="4"/>
      <c r="X259" s="4"/>
      <c r="Y259" s="4"/>
      <c r="Z259" s="4"/>
    </row>
    <row r="260" ht="12.75" customHeight="1">
      <c r="A260" s="4"/>
      <c r="B260" s="4"/>
      <c r="C260" s="4"/>
      <c r="D260" s="155"/>
      <c r="E260" s="4"/>
      <c r="F260" s="4"/>
      <c r="G260" s="4"/>
      <c r="H260" s="4"/>
      <c r="I260" s="4"/>
      <c r="J260" s="4"/>
      <c r="K260" s="4"/>
      <c r="L260" s="4"/>
      <c r="M260" s="4"/>
      <c r="N260" s="4"/>
      <c r="O260" s="4"/>
      <c r="P260" s="4"/>
      <c r="Q260" s="4"/>
      <c r="R260" s="4"/>
      <c r="S260" s="4"/>
      <c r="T260" s="4"/>
      <c r="U260" s="4"/>
      <c r="V260" s="4"/>
      <c r="W260" s="4"/>
      <c r="X260" s="4"/>
      <c r="Y260" s="4"/>
      <c r="Z260" s="4"/>
    </row>
    <row r="261" ht="12.75" customHeight="1">
      <c r="A261" s="4"/>
      <c r="B261" s="4"/>
      <c r="C261" s="4"/>
      <c r="D261" s="155"/>
      <c r="E261" s="4"/>
      <c r="F261" s="4"/>
      <c r="G261" s="4"/>
      <c r="H261" s="4"/>
      <c r="I261" s="4"/>
      <c r="J261" s="4"/>
      <c r="K261" s="4"/>
      <c r="L261" s="4"/>
      <c r="M261" s="4"/>
      <c r="N261" s="4"/>
      <c r="O261" s="4"/>
      <c r="P261" s="4"/>
      <c r="Q261" s="4"/>
      <c r="R261" s="4"/>
      <c r="S261" s="4"/>
      <c r="T261" s="4"/>
      <c r="U261" s="4"/>
      <c r="V261" s="4"/>
      <c r="W261" s="4"/>
      <c r="X261" s="4"/>
      <c r="Y261" s="4"/>
      <c r="Z261" s="4"/>
    </row>
    <row r="262" ht="12.75" customHeight="1">
      <c r="A262" s="4"/>
      <c r="B262" s="4"/>
      <c r="C262" s="4"/>
      <c r="D262" s="155"/>
      <c r="E262" s="4"/>
      <c r="F262" s="4"/>
      <c r="G262" s="4"/>
      <c r="H262" s="4"/>
      <c r="I262" s="4"/>
      <c r="J262" s="4"/>
      <c r="K262" s="4"/>
      <c r="L262" s="4"/>
      <c r="M262" s="4"/>
      <c r="N262" s="4"/>
      <c r="O262" s="4"/>
      <c r="P262" s="4"/>
      <c r="Q262" s="4"/>
      <c r="R262" s="4"/>
      <c r="S262" s="4"/>
      <c r="T262" s="4"/>
      <c r="U262" s="4"/>
      <c r="V262" s="4"/>
      <c r="W262" s="4"/>
      <c r="X262" s="4"/>
      <c r="Y262" s="4"/>
      <c r="Z262" s="4"/>
    </row>
    <row r="263" ht="12.75" customHeight="1">
      <c r="A263" s="4"/>
      <c r="B263" s="4"/>
      <c r="C263" s="4"/>
      <c r="D263" s="155"/>
      <c r="E263" s="4"/>
      <c r="F263" s="4"/>
      <c r="G263" s="4"/>
      <c r="H263" s="4"/>
      <c r="I263" s="4"/>
      <c r="J263" s="4"/>
      <c r="K263" s="4"/>
      <c r="L263" s="4"/>
      <c r="M263" s="4"/>
      <c r="N263" s="4"/>
      <c r="O263" s="4"/>
      <c r="P263" s="4"/>
      <c r="Q263" s="4"/>
      <c r="R263" s="4"/>
      <c r="S263" s="4"/>
      <c r="T263" s="4"/>
      <c r="U263" s="4"/>
      <c r="V263" s="4"/>
      <c r="W263" s="4"/>
      <c r="X263" s="4"/>
      <c r="Y263" s="4"/>
      <c r="Z263" s="4"/>
    </row>
    <row r="264" ht="12.75" customHeight="1">
      <c r="A264" s="4"/>
      <c r="B264" s="4"/>
      <c r="C264" s="4"/>
      <c r="D264" s="155"/>
      <c r="E264" s="4"/>
      <c r="F264" s="4"/>
      <c r="G264" s="4"/>
      <c r="H264" s="4"/>
      <c r="I264" s="4"/>
      <c r="J264" s="4"/>
      <c r="K264" s="4"/>
      <c r="L264" s="4"/>
      <c r="M264" s="4"/>
      <c r="N264" s="4"/>
      <c r="O264" s="4"/>
      <c r="P264" s="4"/>
      <c r="Q264" s="4"/>
      <c r="R264" s="4"/>
      <c r="S264" s="4"/>
      <c r="T264" s="4"/>
      <c r="U264" s="4"/>
      <c r="V264" s="4"/>
      <c r="W264" s="4"/>
      <c r="X264" s="4"/>
      <c r="Y264" s="4"/>
      <c r="Z264" s="4"/>
    </row>
    <row r="265" ht="12.75" customHeight="1">
      <c r="A265" s="4"/>
      <c r="B265" s="4"/>
      <c r="C265" s="4"/>
      <c r="D265" s="155"/>
      <c r="E265" s="4"/>
      <c r="F265" s="4"/>
      <c r="G265" s="4"/>
      <c r="H265" s="4"/>
      <c r="I265" s="4"/>
      <c r="J265" s="4"/>
      <c r="K265" s="4"/>
      <c r="L265" s="4"/>
      <c r="M265" s="4"/>
      <c r="N265" s="4"/>
      <c r="O265" s="4"/>
      <c r="P265" s="4"/>
      <c r="Q265" s="4"/>
      <c r="R265" s="4"/>
      <c r="S265" s="4"/>
      <c r="T265" s="4"/>
      <c r="U265" s="4"/>
      <c r="V265" s="4"/>
      <c r="W265" s="4"/>
      <c r="X265" s="4"/>
      <c r="Y265" s="4"/>
      <c r="Z265" s="4"/>
    </row>
    <row r="266" ht="12.75" customHeight="1">
      <c r="A266" s="4"/>
      <c r="B266" s="4"/>
      <c r="C266" s="4"/>
      <c r="D266" s="155"/>
      <c r="E266" s="4"/>
      <c r="F266" s="4"/>
      <c r="G266" s="4"/>
      <c r="H266" s="4"/>
      <c r="I266" s="4"/>
      <c r="J266" s="4"/>
      <c r="K266" s="4"/>
      <c r="L266" s="4"/>
      <c r="M266" s="4"/>
      <c r="N266" s="4"/>
      <c r="O266" s="4"/>
      <c r="P266" s="4"/>
      <c r="Q266" s="4"/>
      <c r="R266" s="4"/>
      <c r="S266" s="4"/>
      <c r="T266" s="4"/>
      <c r="U266" s="4"/>
      <c r="V266" s="4"/>
      <c r="W266" s="4"/>
      <c r="X266" s="4"/>
      <c r="Y266" s="4"/>
      <c r="Z266" s="4"/>
    </row>
    <row r="267" ht="12.75" customHeight="1">
      <c r="A267" s="4"/>
      <c r="B267" s="4"/>
      <c r="C267" s="4"/>
      <c r="D267" s="155"/>
      <c r="E267" s="4"/>
      <c r="F267" s="4"/>
      <c r="G267" s="4"/>
      <c r="H267" s="4"/>
      <c r="I267" s="4"/>
      <c r="J267" s="4"/>
      <c r="K267" s="4"/>
      <c r="L267" s="4"/>
      <c r="M267" s="4"/>
      <c r="N267" s="4"/>
      <c r="O267" s="4"/>
      <c r="P267" s="4"/>
      <c r="Q267" s="4"/>
      <c r="R267" s="4"/>
      <c r="S267" s="4"/>
      <c r="T267" s="4"/>
      <c r="U267" s="4"/>
      <c r="V267" s="4"/>
      <c r="W267" s="4"/>
      <c r="X267" s="4"/>
      <c r="Y267" s="4"/>
      <c r="Z267" s="4"/>
    </row>
    <row r="268" ht="12.75" customHeight="1">
      <c r="A268" s="4"/>
      <c r="B268" s="4"/>
      <c r="C268" s="4"/>
      <c r="D268" s="155"/>
      <c r="E268" s="4"/>
      <c r="F268" s="4"/>
      <c r="G268" s="4"/>
      <c r="H268" s="4"/>
      <c r="I268" s="4"/>
      <c r="J268" s="4"/>
      <c r="K268" s="4"/>
      <c r="L268" s="4"/>
      <c r="M268" s="4"/>
      <c r="N268" s="4"/>
      <c r="O268" s="4"/>
      <c r="P268" s="4"/>
      <c r="Q268" s="4"/>
      <c r="R268" s="4"/>
      <c r="S268" s="4"/>
      <c r="T268" s="4"/>
      <c r="U268" s="4"/>
      <c r="V268" s="4"/>
      <c r="W268" s="4"/>
      <c r="X268" s="4"/>
      <c r="Y268" s="4"/>
      <c r="Z268" s="4"/>
    </row>
    <row r="269" ht="12.75" customHeight="1">
      <c r="A269" s="4"/>
      <c r="B269" s="4"/>
      <c r="C269" s="4"/>
      <c r="D269" s="155"/>
      <c r="E269" s="4"/>
      <c r="F269" s="4"/>
      <c r="G269" s="4"/>
      <c r="H269" s="4"/>
      <c r="I269" s="4"/>
      <c r="J269" s="4"/>
      <c r="K269" s="4"/>
      <c r="L269" s="4"/>
      <c r="M269" s="4"/>
      <c r="N269" s="4"/>
      <c r="O269" s="4"/>
      <c r="P269" s="4"/>
      <c r="Q269" s="4"/>
      <c r="R269" s="4"/>
      <c r="S269" s="4"/>
      <c r="T269" s="4"/>
      <c r="U269" s="4"/>
      <c r="V269" s="4"/>
      <c r="W269" s="4"/>
      <c r="X269" s="4"/>
      <c r="Y269" s="4"/>
      <c r="Z269" s="4"/>
    </row>
    <row r="270" ht="12.75" customHeight="1">
      <c r="A270" s="4"/>
      <c r="B270" s="4"/>
      <c r="C270" s="4"/>
      <c r="D270" s="155"/>
      <c r="E270" s="4"/>
      <c r="F270" s="4"/>
      <c r="G270" s="4"/>
      <c r="H270" s="4"/>
      <c r="I270" s="4"/>
      <c r="J270" s="4"/>
      <c r="K270" s="4"/>
      <c r="L270" s="4"/>
      <c r="M270" s="4"/>
      <c r="N270" s="4"/>
      <c r="O270" s="4"/>
      <c r="P270" s="4"/>
      <c r="Q270" s="4"/>
      <c r="R270" s="4"/>
      <c r="S270" s="4"/>
      <c r="T270" s="4"/>
      <c r="U270" s="4"/>
      <c r="V270" s="4"/>
      <c r="W270" s="4"/>
      <c r="X270" s="4"/>
      <c r="Y270" s="4"/>
      <c r="Z270" s="4"/>
    </row>
    <row r="271" ht="12.75" customHeight="1">
      <c r="A271" s="4"/>
      <c r="B271" s="4"/>
      <c r="C271" s="4"/>
      <c r="D271" s="155"/>
      <c r="E271" s="4"/>
      <c r="F271" s="4"/>
      <c r="G271" s="4"/>
      <c r="H271" s="4"/>
      <c r="I271" s="4"/>
      <c r="J271" s="4"/>
      <c r="K271" s="4"/>
      <c r="L271" s="4"/>
      <c r="M271" s="4"/>
      <c r="N271" s="4"/>
      <c r="O271" s="4"/>
      <c r="P271" s="4"/>
      <c r="Q271" s="4"/>
      <c r="R271" s="4"/>
      <c r="S271" s="4"/>
      <c r="T271" s="4"/>
      <c r="U271" s="4"/>
      <c r="V271" s="4"/>
      <c r="W271" s="4"/>
      <c r="X271" s="4"/>
      <c r="Y271" s="4"/>
      <c r="Z271" s="4"/>
    </row>
    <row r="272" ht="12.75" customHeight="1">
      <c r="A272" s="4"/>
      <c r="B272" s="4"/>
      <c r="C272" s="4"/>
      <c r="D272" s="155"/>
      <c r="E272" s="4"/>
      <c r="F272" s="4"/>
      <c r="G272" s="4"/>
      <c r="H272" s="4"/>
      <c r="I272" s="4"/>
      <c r="J272" s="4"/>
      <c r="K272" s="4"/>
      <c r="L272" s="4"/>
      <c r="M272" s="4"/>
      <c r="N272" s="4"/>
      <c r="O272" s="4"/>
      <c r="P272" s="4"/>
      <c r="Q272" s="4"/>
      <c r="R272" s="4"/>
      <c r="S272" s="4"/>
      <c r="T272" s="4"/>
      <c r="U272" s="4"/>
      <c r="V272" s="4"/>
      <c r="W272" s="4"/>
      <c r="X272" s="4"/>
      <c r="Y272" s="4"/>
      <c r="Z272" s="4"/>
    </row>
    <row r="273" ht="12.75" customHeight="1">
      <c r="A273" s="4"/>
      <c r="B273" s="4"/>
      <c r="C273" s="4"/>
      <c r="D273" s="155"/>
      <c r="E273" s="4"/>
      <c r="F273" s="4"/>
      <c r="G273" s="4"/>
      <c r="H273" s="4"/>
      <c r="I273" s="4"/>
      <c r="J273" s="4"/>
      <c r="K273" s="4"/>
      <c r="L273" s="4"/>
      <c r="M273" s="4"/>
      <c r="N273" s="4"/>
      <c r="O273" s="4"/>
      <c r="P273" s="4"/>
      <c r="Q273" s="4"/>
      <c r="R273" s="4"/>
      <c r="S273" s="4"/>
      <c r="T273" s="4"/>
      <c r="U273" s="4"/>
      <c r="V273" s="4"/>
      <c r="W273" s="4"/>
      <c r="X273" s="4"/>
      <c r="Y273" s="4"/>
      <c r="Z273" s="4"/>
    </row>
    <row r="274" ht="12.75" customHeight="1">
      <c r="A274" s="4"/>
      <c r="B274" s="4"/>
      <c r="C274" s="4"/>
      <c r="D274" s="155"/>
      <c r="E274" s="4"/>
      <c r="F274" s="4"/>
      <c r="G274" s="4"/>
      <c r="H274" s="4"/>
      <c r="I274" s="4"/>
      <c r="J274" s="4"/>
      <c r="K274" s="4"/>
      <c r="L274" s="4"/>
      <c r="M274" s="4"/>
      <c r="N274" s="4"/>
      <c r="O274" s="4"/>
      <c r="P274" s="4"/>
      <c r="Q274" s="4"/>
      <c r="R274" s="4"/>
      <c r="S274" s="4"/>
      <c r="T274" s="4"/>
      <c r="U274" s="4"/>
      <c r="V274" s="4"/>
      <c r="W274" s="4"/>
      <c r="X274" s="4"/>
      <c r="Y274" s="4"/>
      <c r="Z274" s="4"/>
    </row>
    <row r="275" ht="12.75" customHeight="1">
      <c r="A275" s="4"/>
      <c r="B275" s="4"/>
      <c r="C275" s="4"/>
      <c r="D275" s="155"/>
      <c r="E275" s="4"/>
      <c r="F275" s="4"/>
      <c r="G275" s="4"/>
      <c r="H275" s="4"/>
      <c r="I275" s="4"/>
      <c r="J275" s="4"/>
      <c r="K275" s="4"/>
      <c r="L275" s="4"/>
      <c r="M275" s="4"/>
      <c r="N275" s="4"/>
      <c r="O275" s="4"/>
      <c r="P275" s="4"/>
      <c r="Q275" s="4"/>
      <c r="R275" s="4"/>
      <c r="S275" s="4"/>
      <c r="T275" s="4"/>
      <c r="U275" s="4"/>
      <c r="V275" s="4"/>
      <c r="W275" s="4"/>
      <c r="X275" s="4"/>
      <c r="Y275" s="4"/>
      <c r="Z275" s="4"/>
    </row>
    <row r="276" ht="12.75" customHeight="1">
      <c r="A276" s="4"/>
      <c r="B276" s="4"/>
      <c r="C276" s="4"/>
      <c r="D276" s="155"/>
      <c r="E276" s="4"/>
      <c r="F276" s="4"/>
      <c r="G276" s="4"/>
      <c r="H276" s="4"/>
      <c r="I276" s="4"/>
      <c r="J276" s="4"/>
      <c r="K276" s="4"/>
      <c r="L276" s="4"/>
      <c r="M276" s="4"/>
      <c r="N276" s="4"/>
      <c r="O276" s="4"/>
      <c r="P276" s="4"/>
      <c r="Q276" s="4"/>
      <c r="R276" s="4"/>
      <c r="S276" s="4"/>
      <c r="T276" s="4"/>
      <c r="U276" s="4"/>
      <c r="V276" s="4"/>
      <c r="W276" s="4"/>
      <c r="X276" s="4"/>
      <c r="Y276" s="4"/>
      <c r="Z276" s="4"/>
    </row>
    <row r="277" ht="12.75" customHeight="1">
      <c r="A277" s="4"/>
      <c r="B277" s="4"/>
      <c r="C277" s="4"/>
      <c r="D277" s="155"/>
      <c r="E277" s="4"/>
      <c r="F277" s="4"/>
      <c r="G277" s="4"/>
      <c r="H277" s="4"/>
      <c r="I277" s="4"/>
      <c r="J277" s="4"/>
      <c r="K277" s="4"/>
      <c r="L277" s="4"/>
      <c r="M277" s="4"/>
      <c r="N277" s="4"/>
      <c r="O277" s="4"/>
      <c r="P277" s="4"/>
      <c r="Q277" s="4"/>
      <c r="R277" s="4"/>
      <c r="S277" s="4"/>
      <c r="T277" s="4"/>
      <c r="U277" s="4"/>
      <c r="V277" s="4"/>
      <c r="W277" s="4"/>
      <c r="X277" s="4"/>
      <c r="Y277" s="4"/>
      <c r="Z277" s="4"/>
    </row>
    <row r="278" ht="12.75" customHeight="1">
      <c r="A278" s="4"/>
      <c r="B278" s="4"/>
      <c r="C278" s="4"/>
      <c r="D278" s="155"/>
      <c r="E278" s="4"/>
      <c r="F278" s="4"/>
      <c r="G278" s="4"/>
      <c r="H278" s="4"/>
      <c r="I278" s="4"/>
      <c r="J278" s="4"/>
      <c r="K278" s="4"/>
      <c r="L278" s="4"/>
      <c r="M278" s="4"/>
      <c r="N278" s="4"/>
      <c r="O278" s="4"/>
      <c r="P278" s="4"/>
      <c r="Q278" s="4"/>
      <c r="R278" s="4"/>
      <c r="S278" s="4"/>
      <c r="T278" s="4"/>
      <c r="U278" s="4"/>
      <c r="V278" s="4"/>
      <c r="W278" s="4"/>
      <c r="X278" s="4"/>
      <c r="Y278" s="4"/>
      <c r="Z278" s="4"/>
    </row>
    <row r="279" ht="12.75" customHeight="1">
      <c r="A279" s="4"/>
      <c r="B279" s="4"/>
      <c r="C279" s="4"/>
      <c r="D279" s="155"/>
      <c r="E279" s="4"/>
      <c r="F279" s="4"/>
      <c r="G279" s="4"/>
      <c r="H279" s="4"/>
      <c r="I279" s="4"/>
      <c r="J279" s="4"/>
      <c r="K279" s="4"/>
      <c r="L279" s="4"/>
      <c r="M279" s="4"/>
      <c r="N279" s="4"/>
      <c r="O279" s="4"/>
      <c r="P279" s="4"/>
      <c r="Q279" s="4"/>
      <c r="R279" s="4"/>
      <c r="S279" s="4"/>
      <c r="T279" s="4"/>
      <c r="U279" s="4"/>
      <c r="V279" s="4"/>
      <c r="W279" s="4"/>
      <c r="X279" s="4"/>
      <c r="Y279" s="4"/>
      <c r="Z279" s="4"/>
    </row>
    <row r="280" ht="12.75" customHeight="1">
      <c r="A280" s="4"/>
      <c r="B280" s="4"/>
      <c r="C280" s="4"/>
      <c r="D280" s="155"/>
      <c r="E280" s="4"/>
      <c r="F280" s="4"/>
      <c r="G280" s="4"/>
      <c r="H280" s="4"/>
      <c r="I280" s="4"/>
      <c r="J280" s="4"/>
      <c r="K280" s="4"/>
      <c r="L280" s="4"/>
      <c r="M280" s="4"/>
      <c r="N280" s="4"/>
      <c r="O280" s="4"/>
      <c r="P280" s="4"/>
      <c r="Q280" s="4"/>
      <c r="R280" s="4"/>
      <c r="S280" s="4"/>
      <c r="T280" s="4"/>
      <c r="U280" s="4"/>
      <c r="V280" s="4"/>
      <c r="W280" s="4"/>
      <c r="X280" s="4"/>
      <c r="Y280" s="4"/>
      <c r="Z280" s="4"/>
    </row>
    <row r="281" ht="12.75" customHeight="1">
      <c r="A281" s="4"/>
      <c r="B281" s="4"/>
      <c r="C281" s="4"/>
      <c r="D281" s="155"/>
      <c r="E281" s="4"/>
      <c r="F281" s="4"/>
      <c r="G281" s="4"/>
      <c r="H281" s="4"/>
      <c r="I281" s="4"/>
      <c r="J281" s="4"/>
      <c r="K281" s="4"/>
      <c r="L281" s="4"/>
      <c r="M281" s="4"/>
      <c r="N281" s="4"/>
      <c r="O281" s="4"/>
      <c r="P281" s="4"/>
      <c r="Q281" s="4"/>
      <c r="R281" s="4"/>
      <c r="S281" s="4"/>
      <c r="T281" s="4"/>
      <c r="U281" s="4"/>
      <c r="V281" s="4"/>
      <c r="W281" s="4"/>
      <c r="X281" s="4"/>
      <c r="Y281" s="4"/>
      <c r="Z281" s="4"/>
    </row>
    <row r="282" ht="12.75" customHeight="1">
      <c r="A282" s="4"/>
      <c r="B282" s="4"/>
      <c r="C282" s="4"/>
      <c r="D282" s="155"/>
      <c r="E282" s="4"/>
      <c r="F282" s="4"/>
      <c r="G282" s="4"/>
      <c r="H282" s="4"/>
      <c r="I282" s="4"/>
      <c r="J282" s="4"/>
      <c r="K282" s="4"/>
      <c r="L282" s="4"/>
      <c r="M282" s="4"/>
      <c r="N282" s="4"/>
      <c r="O282" s="4"/>
      <c r="P282" s="4"/>
      <c r="Q282" s="4"/>
      <c r="R282" s="4"/>
      <c r="S282" s="4"/>
      <c r="T282" s="4"/>
      <c r="U282" s="4"/>
      <c r="V282" s="4"/>
      <c r="W282" s="4"/>
      <c r="X282" s="4"/>
      <c r="Y282" s="4"/>
      <c r="Z282" s="4"/>
    </row>
    <row r="283" ht="12.75" customHeight="1">
      <c r="A283" s="4"/>
      <c r="B283" s="4"/>
      <c r="C283" s="4"/>
      <c r="D283" s="155"/>
      <c r="E283" s="4"/>
      <c r="F283" s="4"/>
      <c r="G283" s="4"/>
      <c r="H283" s="4"/>
      <c r="I283" s="4"/>
      <c r="J283" s="4"/>
      <c r="K283" s="4"/>
      <c r="L283" s="4"/>
      <c r="M283" s="4"/>
      <c r="N283" s="4"/>
      <c r="O283" s="4"/>
      <c r="P283" s="4"/>
      <c r="Q283" s="4"/>
      <c r="R283" s="4"/>
      <c r="S283" s="4"/>
      <c r="T283" s="4"/>
      <c r="U283" s="4"/>
      <c r="V283" s="4"/>
      <c r="W283" s="4"/>
      <c r="X283" s="4"/>
      <c r="Y283" s="4"/>
      <c r="Z283" s="4"/>
    </row>
    <row r="284" ht="12.75" customHeight="1">
      <c r="A284" s="4"/>
      <c r="B284" s="4"/>
      <c r="C284" s="4"/>
      <c r="D284" s="155"/>
      <c r="E284" s="4"/>
      <c r="F284" s="4"/>
      <c r="G284" s="4"/>
      <c r="H284" s="4"/>
      <c r="I284" s="4"/>
      <c r="J284" s="4"/>
      <c r="K284" s="4"/>
      <c r="L284" s="4"/>
      <c r="M284" s="4"/>
      <c r="N284" s="4"/>
      <c r="O284" s="4"/>
      <c r="P284" s="4"/>
      <c r="Q284" s="4"/>
      <c r="R284" s="4"/>
      <c r="S284" s="4"/>
      <c r="T284" s="4"/>
      <c r="U284" s="4"/>
      <c r="V284" s="4"/>
      <c r="W284" s="4"/>
      <c r="X284" s="4"/>
      <c r="Y284" s="4"/>
      <c r="Z284" s="4"/>
    </row>
    <row r="285" ht="12.75" customHeight="1">
      <c r="A285" s="4"/>
      <c r="B285" s="4"/>
      <c r="C285" s="4"/>
      <c r="D285" s="155"/>
      <c r="E285" s="4"/>
      <c r="F285" s="4"/>
      <c r="G285" s="4"/>
      <c r="H285" s="4"/>
      <c r="I285" s="4"/>
      <c r="J285" s="4"/>
      <c r="K285" s="4"/>
      <c r="L285" s="4"/>
      <c r="M285" s="4"/>
      <c r="N285" s="4"/>
      <c r="O285" s="4"/>
      <c r="P285" s="4"/>
      <c r="Q285" s="4"/>
      <c r="R285" s="4"/>
      <c r="S285" s="4"/>
      <c r="T285" s="4"/>
      <c r="U285" s="4"/>
      <c r="V285" s="4"/>
      <c r="W285" s="4"/>
      <c r="X285" s="4"/>
      <c r="Y285" s="4"/>
      <c r="Z285" s="4"/>
    </row>
    <row r="286" ht="12.75" customHeight="1">
      <c r="A286" s="4"/>
      <c r="B286" s="4"/>
      <c r="C286" s="4"/>
      <c r="D286" s="155"/>
      <c r="E286" s="4"/>
      <c r="F286" s="4"/>
      <c r="G286" s="4"/>
      <c r="H286" s="4"/>
      <c r="I286" s="4"/>
      <c r="J286" s="4"/>
      <c r="K286" s="4"/>
      <c r="L286" s="4"/>
      <c r="M286" s="4"/>
      <c r="N286" s="4"/>
      <c r="O286" s="4"/>
      <c r="P286" s="4"/>
      <c r="Q286" s="4"/>
      <c r="R286" s="4"/>
      <c r="S286" s="4"/>
      <c r="T286" s="4"/>
      <c r="U286" s="4"/>
      <c r="V286" s="4"/>
      <c r="W286" s="4"/>
      <c r="X286" s="4"/>
      <c r="Y286" s="4"/>
      <c r="Z286" s="4"/>
    </row>
    <row r="287" ht="12.75" customHeight="1">
      <c r="A287" s="4"/>
      <c r="B287" s="4"/>
      <c r="C287" s="4"/>
      <c r="D287" s="155"/>
      <c r="E287" s="4"/>
      <c r="F287" s="4"/>
      <c r="G287" s="4"/>
      <c r="H287" s="4"/>
      <c r="I287" s="4"/>
      <c r="J287" s="4"/>
      <c r="K287" s="4"/>
      <c r="L287" s="4"/>
      <c r="M287" s="4"/>
      <c r="N287" s="4"/>
      <c r="O287" s="4"/>
      <c r="P287" s="4"/>
      <c r="Q287" s="4"/>
      <c r="R287" s="4"/>
      <c r="S287" s="4"/>
      <c r="T287" s="4"/>
      <c r="U287" s="4"/>
      <c r="V287" s="4"/>
      <c r="W287" s="4"/>
      <c r="X287" s="4"/>
      <c r="Y287" s="4"/>
      <c r="Z287" s="4"/>
    </row>
    <row r="288" ht="12.75" customHeight="1">
      <c r="A288" s="4"/>
      <c r="B288" s="4"/>
      <c r="C288" s="4"/>
      <c r="D288" s="155"/>
      <c r="E288" s="4"/>
      <c r="F288" s="4"/>
      <c r="G288" s="4"/>
      <c r="H288" s="4"/>
      <c r="I288" s="4"/>
      <c r="J288" s="4"/>
      <c r="K288" s="4"/>
      <c r="L288" s="4"/>
      <c r="M288" s="4"/>
      <c r="N288" s="4"/>
      <c r="O288" s="4"/>
      <c r="P288" s="4"/>
      <c r="Q288" s="4"/>
      <c r="R288" s="4"/>
      <c r="S288" s="4"/>
      <c r="T288" s="4"/>
      <c r="U288" s="4"/>
      <c r="V288" s="4"/>
      <c r="W288" s="4"/>
      <c r="X288" s="4"/>
      <c r="Y288" s="4"/>
      <c r="Z288" s="4"/>
    </row>
    <row r="289" ht="12.75" customHeight="1">
      <c r="A289" s="4"/>
      <c r="B289" s="4"/>
      <c r="C289" s="4"/>
      <c r="D289" s="155"/>
      <c r="E289" s="4"/>
      <c r="F289" s="4"/>
      <c r="G289" s="4"/>
      <c r="H289" s="4"/>
      <c r="I289" s="4"/>
      <c r="J289" s="4"/>
      <c r="K289" s="4"/>
      <c r="L289" s="4"/>
      <c r="M289" s="4"/>
      <c r="N289" s="4"/>
      <c r="O289" s="4"/>
      <c r="P289" s="4"/>
      <c r="Q289" s="4"/>
      <c r="R289" s="4"/>
      <c r="S289" s="4"/>
      <c r="T289" s="4"/>
      <c r="U289" s="4"/>
      <c r="V289" s="4"/>
      <c r="W289" s="4"/>
      <c r="X289" s="4"/>
      <c r="Y289" s="4"/>
      <c r="Z289" s="4"/>
    </row>
    <row r="290" ht="12.75" customHeight="1">
      <c r="A290" s="4"/>
      <c r="B290" s="4"/>
      <c r="C290" s="4"/>
      <c r="D290" s="155"/>
      <c r="E290" s="4"/>
      <c r="F290" s="4"/>
      <c r="G290" s="4"/>
      <c r="H290" s="4"/>
      <c r="I290" s="4"/>
      <c r="J290" s="4"/>
      <c r="K290" s="4"/>
      <c r="L290" s="4"/>
      <c r="M290" s="4"/>
      <c r="N290" s="4"/>
      <c r="O290" s="4"/>
      <c r="P290" s="4"/>
      <c r="Q290" s="4"/>
      <c r="R290" s="4"/>
      <c r="S290" s="4"/>
      <c r="T290" s="4"/>
      <c r="U290" s="4"/>
      <c r="V290" s="4"/>
      <c r="W290" s="4"/>
      <c r="X290" s="4"/>
      <c r="Y290" s="4"/>
      <c r="Z290" s="4"/>
    </row>
    <row r="291" ht="12.75" customHeight="1">
      <c r="A291" s="4"/>
      <c r="B291" s="4"/>
      <c r="C291" s="4"/>
      <c r="D291" s="155"/>
      <c r="E291" s="4"/>
      <c r="F291" s="4"/>
      <c r="G291" s="4"/>
      <c r="H291" s="4"/>
      <c r="I291" s="4"/>
      <c r="J291" s="4"/>
      <c r="K291" s="4"/>
      <c r="L291" s="4"/>
      <c r="M291" s="4"/>
      <c r="N291" s="4"/>
      <c r="O291" s="4"/>
      <c r="P291" s="4"/>
      <c r="Q291" s="4"/>
      <c r="R291" s="4"/>
      <c r="S291" s="4"/>
      <c r="T291" s="4"/>
      <c r="U291" s="4"/>
      <c r="V291" s="4"/>
      <c r="W291" s="4"/>
      <c r="X291" s="4"/>
      <c r="Y291" s="4"/>
      <c r="Z291" s="4"/>
    </row>
    <row r="292" ht="12.75" customHeight="1">
      <c r="A292" s="4"/>
      <c r="B292" s="4"/>
      <c r="C292" s="4"/>
      <c r="D292" s="155"/>
      <c r="E292" s="4"/>
      <c r="F292" s="4"/>
      <c r="G292" s="4"/>
      <c r="H292" s="4"/>
      <c r="I292" s="4"/>
      <c r="J292" s="4"/>
      <c r="K292" s="4"/>
      <c r="L292" s="4"/>
      <c r="M292" s="4"/>
      <c r="N292" s="4"/>
      <c r="O292" s="4"/>
      <c r="P292" s="4"/>
      <c r="Q292" s="4"/>
      <c r="R292" s="4"/>
      <c r="S292" s="4"/>
      <c r="T292" s="4"/>
      <c r="U292" s="4"/>
      <c r="V292" s="4"/>
      <c r="W292" s="4"/>
      <c r="X292" s="4"/>
      <c r="Y292" s="4"/>
      <c r="Z292" s="4"/>
    </row>
    <row r="293" ht="12.75" customHeight="1">
      <c r="A293" s="4"/>
      <c r="B293" s="4"/>
      <c r="C293" s="4"/>
      <c r="D293" s="155"/>
      <c r="E293" s="4"/>
      <c r="F293" s="4"/>
      <c r="G293" s="4"/>
      <c r="H293" s="4"/>
      <c r="I293" s="4"/>
      <c r="J293" s="4"/>
      <c r="K293" s="4"/>
      <c r="L293" s="4"/>
      <c r="M293" s="4"/>
      <c r="N293" s="4"/>
      <c r="O293" s="4"/>
      <c r="P293" s="4"/>
      <c r="Q293" s="4"/>
      <c r="R293" s="4"/>
      <c r="S293" s="4"/>
      <c r="T293" s="4"/>
      <c r="U293" s="4"/>
      <c r="V293" s="4"/>
      <c r="W293" s="4"/>
      <c r="X293" s="4"/>
      <c r="Y293" s="4"/>
      <c r="Z293" s="4"/>
    </row>
    <row r="294" ht="12.75" customHeight="1">
      <c r="A294" s="4"/>
      <c r="B294" s="4"/>
      <c r="C294" s="4"/>
      <c r="D294" s="155"/>
      <c r="E294" s="4"/>
      <c r="F294" s="4"/>
      <c r="G294" s="4"/>
      <c r="H294" s="4"/>
      <c r="I294" s="4"/>
      <c r="J294" s="4"/>
      <c r="K294" s="4"/>
      <c r="L294" s="4"/>
      <c r="M294" s="4"/>
      <c r="N294" s="4"/>
      <c r="O294" s="4"/>
      <c r="P294" s="4"/>
      <c r="Q294" s="4"/>
      <c r="R294" s="4"/>
      <c r="S294" s="4"/>
      <c r="T294" s="4"/>
      <c r="U294" s="4"/>
      <c r="V294" s="4"/>
      <c r="W294" s="4"/>
      <c r="X294" s="4"/>
      <c r="Y294" s="4"/>
      <c r="Z294" s="4"/>
    </row>
    <row r="295" ht="12.75" customHeight="1">
      <c r="A295" s="4"/>
      <c r="B295" s="4"/>
      <c r="C295" s="4"/>
      <c r="D295" s="155"/>
      <c r="E295" s="4"/>
      <c r="F295" s="4"/>
      <c r="G295" s="4"/>
      <c r="H295" s="4"/>
      <c r="I295" s="4"/>
      <c r="J295" s="4"/>
      <c r="K295" s="4"/>
      <c r="L295" s="4"/>
      <c r="M295" s="4"/>
      <c r="N295" s="4"/>
      <c r="O295" s="4"/>
      <c r="P295" s="4"/>
      <c r="Q295" s="4"/>
      <c r="R295" s="4"/>
      <c r="S295" s="4"/>
      <c r="T295" s="4"/>
      <c r="U295" s="4"/>
      <c r="V295" s="4"/>
      <c r="W295" s="4"/>
      <c r="X295" s="4"/>
      <c r="Y295" s="4"/>
      <c r="Z295" s="4"/>
    </row>
    <row r="296" ht="12.75" customHeight="1">
      <c r="A296" s="4"/>
      <c r="B296" s="4"/>
      <c r="C296" s="4"/>
      <c r="D296" s="155"/>
      <c r="E296" s="4"/>
      <c r="F296" s="4"/>
      <c r="G296" s="4"/>
      <c r="H296" s="4"/>
      <c r="I296" s="4"/>
      <c r="J296" s="4"/>
      <c r="K296" s="4"/>
      <c r="L296" s="4"/>
      <c r="M296" s="4"/>
      <c r="N296" s="4"/>
      <c r="O296" s="4"/>
      <c r="P296" s="4"/>
      <c r="Q296" s="4"/>
      <c r="R296" s="4"/>
      <c r="S296" s="4"/>
      <c r="T296" s="4"/>
      <c r="U296" s="4"/>
      <c r="V296" s="4"/>
      <c r="W296" s="4"/>
      <c r="X296" s="4"/>
      <c r="Y296" s="4"/>
      <c r="Z296" s="4"/>
    </row>
    <row r="297" ht="12.75" customHeight="1">
      <c r="A297" s="4"/>
      <c r="B297" s="4"/>
      <c r="C297" s="4"/>
      <c r="D297" s="155"/>
      <c r="E297" s="4"/>
      <c r="F297" s="4"/>
      <c r="G297" s="4"/>
      <c r="H297" s="4"/>
      <c r="I297" s="4"/>
      <c r="J297" s="4"/>
      <c r="K297" s="4"/>
      <c r="L297" s="4"/>
      <c r="M297" s="4"/>
      <c r="N297" s="4"/>
      <c r="O297" s="4"/>
      <c r="P297" s="4"/>
      <c r="Q297" s="4"/>
      <c r="R297" s="4"/>
      <c r="S297" s="4"/>
      <c r="T297" s="4"/>
      <c r="U297" s="4"/>
      <c r="V297" s="4"/>
      <c r="W297" s="4"/>
      <c r="X297" s="4"/>
      <c r="Y297" s="4"/>
      <c r="Z297" s="4"/>
    </row>
    <row r="298" ht="12.75" customHeight="1">
      <c r="A298" s="4"/>
      <c r="B298" s="4"/>
      <c r="C298" s="4"/>
      <c r="D298" s="155"/>
      <c r="E298" s="4"/>
      <c r="F298" s="4"/>
      <c r="G298" s="4"/>
      <c r="H298" s="4"/>
      <c r="I298" s="4"/>
      <c r="J298" s="4"/>
      <c r="K298" s="4"/>
      <c r="L298" s="4"/>
      <c r="M298" s="4"/>
      <c r="N298" s="4"/>
      <c r="O298" s="4"/>
      <c r="P298" s="4"/>
      <c r="Q298" s="4"/>
      <c r="R298" s="4"/>
      <c r="S298" s="4"/>
      <c r="T298" s="4"/>
      <c r="U298" s="4"/>
      <c r="V298" s="4"/>
      <c r="W298" s="4"/>
      <c r="X298" s="4"/>
      <c r="Y298" s="4"/>
      <c r="Z298" s="4"/>
    </row>
    <row r="299" ht="12.75" customHeight="1">
      <c r="A299" s="4"/>
      <c r="B299" s="4"/>
      <c r="C299" s="4"/>
      <c r="D299" s="155"/>
      <c r="E299" s="4"/>
      <c r="F299" s="4"/>
      <c r="G299" s="4"/>
      <c r="H299" s="4"/>
      <c r="I299" s="4"/>
      <c r="J299" s="4"/>
      <c r="K299" s="4"/>
      <c r="L299" s="4"/>
      <c r="M299" s="4"/>
      <c r="N299" s="4"/>
      <c r="O299" s="4"/>
      <c r="P299" s="4"/>
      <c r="Q299" s="4"/>
      <c r="R299" s="4"/>
      <c r="S299" s="4"/>
      <c r="T299" s="4"/>
      <c r="U299" s="4"/>
      <c r="V299" s="4"/>
      <c r="W299" s="4"/>
      <c r="X299" s="4"/>
      <c r="Y299" s="4"/>
      <c r="Z299" s="4"/>
    </row>
    <row r="300" ht="12.75" customHeight="1">
      <c r="A300" s="4"/>
      <c r="B300" s="4"/>
      <c r="C300" s="4"/>
      <c r="D300" s="155"/>
      <c r="E300" s="4"/>
      <c r="F300" s="4"/>
      <c r="G300" s="4"/>
      <c r="H300" s="4"/>
      <c r="I300" s="4"/>
      <c r="J300" s="4"/>
      <c r="K300" s="4"/>
      <c r="L300" s="4"/>
      <c r="M300" s="4"/>
      <c r="N300" s="4"/>
      <c r="O300" s="4"/>
      <c r="P300" s="4"/>
      <c r="Q300" s="4"/>
      <c r="R300" s="4"/>
      <c r="S300" s="4"/>
      <c r="T300" s="4"/>
      <c r="U300" s="4"/>
      <c r="V300" s="4"/>
      <c r="W300" s="4"/>
      <c r="X300" s="4"/>
      <c r="Y300" s="4"/>
      <c r="Z300" s="4"/>
    </row>
    <row r="301" ht="12.75" customHeight="1">
      <c r="A301" s="4"/>
      <c r="B301" s="4"/>
      <c r="C301" s="4"/>
      <c r="D301" s="155"/>
      <c r="E301" s="4"/>
      <c r="F301" s="4"/>
      <c r="G301" s="4"/>
      <c r="H301" s="4"/>
      <c r="I301" s="4"/>
      <c r="J301" s="4"/>
      <c r="K301" s="4"/>
      <c r="L301" s="4"/>
      <c r="M301" s="4"/>
      <c r="N301" s="4"/>
      <c r="O301" s="4"/>
      <c r="P301" s="4"/>
      <c r="Q301" s="4"/>
      <c r="R301" s="4"/>
      <c r="S301" s="4"/>
      <c r="T301" s="4"/>
      <c r="U301" s="4"/>
      <c r="V301" s="4"/>
      <c r="W301" s="4"/>
      <c r="X301" s="4"/>
      <c r="Y301" s="4"/>
      <c r="Z301" s="4"/>
    </row>
    <row r="302" ht="12.75" customHeight="1">
      <c r="A302" s="4"/>
      <c r="B302" s="4"/>
      <c r="C302" s="4"/>
      <c r="D302" s="155"/>
      <c r="E302" s="4"/>
      <c r="F302" s="4"/>
      <c r="G302" s="4"/>
      <c r="H302" s="4"/>
      <c r="I302" s="4"/>
      <c r="J302" s="4"/>
      <c r="K302" s="4"/>
      <c r="L302" s="4"/>
      <c r="M302" s="4"/>
      <c r="N302" s="4"/>
      <c r="O302" s="4"/>
      <c r="P302" s="4"/>
      <c r="Q302" s="4"/>
      <c r="R302" s="4"/>
      <c r="S302" s="4"/>
      <c r="T302" s="4"/>
      <c r="U302" s="4"/>
      <c r="V302" s="4"/>
      <c r="W302" s="4"/>
      <c r="X302" s="4"/>
      <c r="Y302" s="4"/>
      <c r="Z302" s="4"/>
    </row>
    <row r="303" ht="12.75" customHeight="1">
      <c r="A303" s="4"/>
      <c r="B303" s="4"/>
      <c r="C303" s="4"/>
      <c r="D303" s="155"/>
      <c r="E303" s="4"/>
      <c r="F303" s="4"/>
      <c r="G303" s="4"/>
      <c r="H303" s="4"/>
      <c r="I303" s="4"/>
      <c r="J303" s="4"/>
      <c r="K303" s="4"/>
      <c r="L303" s="4"/>
      <c r="M303" s="4"/>
      <c r="N303" s="4"/>
      <c r="O303" s="4"/>
      <c r="P303" s="4"/>
      <c r="Q303" s="4"/>
      <c r="R303" s="4"/>
      <c r="S303" s="4"/>
      <c r="T303" s="4"/>
      <c r="U303" s="4"/>
      <c r="V303" s="4"/>
      <c r="W303" s="4"/>
      <c r="X303" s="4"/>
      <c r="Y303" s="4"/>
      <c r="Z303" s="4"/>
    </row>
    <row r="304" ht="12.75" customHeight="1">
      <c r="A304" s="4"/>
      <c r="B304" s="4"/>
      <c r="C304" s="4"/>
      <c r="D304" s="155"/>
      <c r="E304" s="4"/>
      <c r="F304" s="4"/>
      <c r="G304" s="4"/>
      <c r="H304" s="4"/>
      <c r="I304" s="4"/>
      <c r="J304" s="4"/>
      <c r="K304" s="4"/>
      <c r="L304" s="4"/>
      <c r="M304" s="4"/>
      <c r="N304" s="4"/>
      <c r="O304" s="4"/>
      <c r="P304" s="4"/>
      <c r="Q304" s="4"/>
      <c r="R304" s="4"/>
      <c r="S304" s="4"/>
      <c r="T304" s="4"/>
      <c r="U304" s="4"/>
      <c r="V304" s="4"/>
      <c r="W304" s="4"/>
      <c r="X304" s="4"/>
      <c r="Y304" s="4"/>
      <c r="Z304" s="4"/>
    </row>
    <row r="305" ht="12.75" customHeight="1">
      <c r="A305" s="4"/>
      <c r="B305" s="4"/>
      <c r="C305" s="4"/>
      <c r="D305" s="155"/>
      <c r="E305" s="4"/>
      <c r="F305" s="4"/>
      <c r="G305" s="4"/>
      <c r="H305" s="4"/>
      <c r="I305" s="4"/>
      <c r="J305" s="4"/>
      <c r="K305" s="4"/>
      <c r="L305" s="4"/>
      <c r="M305" s="4"/>
      <c r="N305" s="4"/>
      <c r="O305" s="4"/>
      <c r="P305" s="4"/>
      <c r="Q305" s="4"/>
      <c r="R305" s="4"/>
      <c r="S305" s="4"/>
      <c r="T305" s="4"/>
      <c r="U305" s="4"/>
      <c r="V305" s="4"/>
      <c r="W305" s="4"/>
      <c r="X305" s="4"/>
      <c r="Y305" s="4"/>
      <c r="Z305" s="4"/>
    </row>
    <row r="306" ht="12.75" customHeight="1">
      <c r="A306" s="4"/>
      <c r="B306" s="4"/>
      <c r="C306" s="4"/>
      <c r="D306" s="155"/>
      <c r="E306" s="4"/>
      <c r="F306" s="4"/>
      <c r="G306" s="4"/>
      <c r="H306" s="4"/>
      <c r="I306" s="4"/>
      <c r="J306" s="4"/>
      <c r="K306" s="4"/>
      <c r="L306" s="4"/>
      <c r="M306" s="4"/>
      <c r="N306" s="4"/>
      <c r="O306" s="4"/>
      <c r="P306" s="4"/>
      <c r="Q306" s="4"/>
      <c r="R306" s="4"/>
      <c r="S306" s="4"/>
      <c r="T306" s="4"/>
      <c r="U306" s="4"/>
      <c r="V306" s="4"/>
      <c r="W306" s="4"/>
      <c r="X306" s="4"/>
      <c r="Y306" s="4"/>
      <c r="Z306" s="4"/>
    </row>
    <row r="307" ht="12.75" customHeight="1">
      <c r="A307" s="4"/>
      <c r="B307" s="4"/>
      <c r="C307" s="4"/>
      <c r="D307" s="155"/>
      <c r="E307" s="4"/>
      <c r="F307" s="4"/>
      <c r="G307" s="4"/>
      <c r="H307" s="4"/>
      <c r="I307" s="4"/>
      <c r="J307" s="4"/>
      <c r="K307" s="4"/>
      <c r="L307" s="4"/>
      <c r="M307" s="4"/>
      <c r="N307" s="4"/>
      <c r="O307" s="4"/>
      <c r="P307" s="4"/>
      <c r="Q307" s="4"/>
      <c r="R307" s="4"/>
      <c r="S307" s="4"/>
      <c r="T307" s="4"/>
      <c r="U307" s="4"/>
      <c r="V307" s="4"/>
      <c r="W307" s="4"/>
      <c r="X307" s="4"/>
      <c r="Y307" s="4"/>
      <c r="Z307" s="4"/>
    </row>
    <row r="308" ht="12.75" customHeight="1">
      <c r="A308" s="4"/>
      <c r="B308" s="4"/>
      <c r="C308" s="4"/>
      <c r="D308" s="155"/>
      <c r="E308" s="4"/>
      <c r="F308" s="4"/>
      <c r="G308" s="4"/>
      <c r="H308" s="4"/>
      <c r="I308" s="4"/>
      <c r="J308" s="4"/>
      <c r="K308" s="4"/>
      <c r="L308" s="4"/>
      <c r="M308" s="4"/>
      <c r="N308" s="4"/>
      <c r="O308" s="4"/>
      <c r="P308" s="4"/>
      <c r="Q308" s="4"/>
      <c r="R308" s="4"/>
      <c r="S308" s="4"/>
      <c r="T308" s="4"/>
      <c r="U308" s="4"/>
      <c r="V308" s="4"/>
      <c r="W308" s="4"/>
      <c r="X308" s="4"/>
      <c r="Y308" s="4"/>
      <c r="Z308" s="4"/>
    </row>
    <row r="309" ht="12.75" customHeight="1">
      <c r="A309" s="4"/>
      <c r="B309" s="4"/>
      <c r="C309" s="4"/>
      <c r="D309" s="155"/>
      <c r="E309" s="4"/>
      <c r="F309" s="4"/>
      <c r="G309" s="4"/>
      <c r="H309" s="4"/>
      <c r="I309" s="4"/>
      <c r="J309" s="4"/>
      <c r="K309" s="4"/>
      <c r="L309" s="4"/>
      <c r="M309" s="4"/>
      <c r="N309" s="4"/>
      <c r="O309" s="4"/>
      <c r="P309" s="4"/>
      <c r="Q309" s="4"/>
      <c r="R309" s="4"/>
      <c r="S309" s="4"/>
      <c r="T309" s="4"/>
      <c r="U309" s="4"/>
      <c r="V309" s="4"/>
      <c r="W309" s="4"/>
      <c r="X309" s="4"/>
      <c r="Y309" s="4"/>
      <c r="Z309" s="4"/>
    </row>
    <row r="310" ht="12.75" customHeight="1">
      <c r="A310" s="4"/>
      <c r="B310" s="4"/>
      <c r="C310" s="4"/>
      <c r="D310" s="155"/>
      <c r="E310" s="4"/>
      <c r="F310" s="4"/>
      <c r="G310" s="4"/>
      <c r="H310" s="4"/>
      <c r="I310" s="4"/>
      <c r="J310" s="4"/>
      <c r="K310" s="4"/>
      <c r="L310" s="4"/>
      <c r="M310" s="4"/>
      <c r="N310" s="4"/>
      <c r="O310" s="4"/>
      <c r="P310" s="4"/>
      <c r="Q310" s="4"/>
      <c r="R310" s="4"/>
      <c r="S310" s="4"/>
      <c r="T310" s="4"/>
      <c r="U310" s="4"/>
      <c r="V310" s="4"/>
      <c r="W310" s="4"/>
      <c r="X310" s="4"/>
      <c r="Y310" s="4"/>
      <c r="Z310" s="4"/>
    </row>
    <row r="311" ht="12.75" customHeight="1">
      <c r="A311" s="4"/>
      <c r="B311" s="4"/>
      <c r="C311" s="4"/>
      <c r="D311" s="155"/>
      <c r="E311" s="4"/>
      <c r="F311" s="4"/>
      <c r="G311" s="4"/>
      <c r="H311" s="4"/>
      <c r="I311" s="4"/>
      <c r="J311" s="4"/>
      <c r="K311" s="4"/>
      <c r="L311" s="4"/>
      <c r="M311" s="4"/>
      <c r="N311" s="4"/>
      <c r="O311" s="4"/>
      <c r="P311" s="4"/>
      <c r="Q311" s="4"/>
      <c r="R311" s="4"/>
      <c r="S311" s="4"/>
      <c r="T311" s="4"/>
      <c r="U311" s="4"/>
      <c r="V311" s="4"/>
      <c r="W311" s="4"/>
      <c r="X311" s="4"/>
      <c r="Y311" s="4"/>
      <c r="Z311" s="4"/>
    </row>
    <row r="312" ht="12.75" customHeight="1">
      <c r="A312" s="4"/>
      <c r="B312" s="4"/>
      <c r="C312" s="4"/>
      <c r="D312" s="155"/>
      <c r="E312" s="4"/>
      <c r="F312" s="4"/>
      <c r="G312" s="4"/>
      <c r="H312" s="4"/>
      <c r="I312" s="4"/>
      <c r="J312" s="4"/>
      <c r="K312" s="4"/>
      <c r="L312" s="4"/>
      <c r="M312" s="4"/>
      <c r="N312" s="4"/>
      <c r="O312" s="4"/>
      <c r="P312" s="4"/>
      <c r="Q312" s="4"/>
      <c r="R312" s="4"/>
      <c r="S312" s="4"/>
      <c r="T312" s="4"/>
      <c r="U312" s="4"/>
      <c r="V312" s="4"/>
      <c r="W312" s="4"/>
      <c r="X312" s="4"/>
      <c r="Y312" s="4"/>
      <c r="Z312" s="4"/>
    </row>
    <row r="313" ht="12.75" customHeight="1">
      <c r="A313" s="4"/>
      <c r="B313" s="4"/>
      <c r="C313" s="4"/>
      <c r="D313" s="155"/>
      <c r="E313" s="4"/>
      <c r="F313" s="4"/>
      <c r="G313" s="4"/>
      <c r="H313" s="4"/>
      <c r="I313" s="4"/>
      <c r="J313" s="4"/>
      <c r="K313" s="4"/>
      <c r="L313" s="4"/>
      <c r="M313" s="4"/>
      <c r="N313" s="4"/>
      <c r="O313" s="4"/>
      <c r="P313" s="4"/>
      <c r="Q313" s="4"/>
      <c r="R313" s="4"/>
      <c r="S313" s="4"/>
      <c r="T313" s="4"/>
      <c r="U313" s="4"/>
      <c r="V313" s="4"/>
      <c r="W313" s="4"/>
      <c r="X313" s="4"/>
      <c r="Y313" s="4"/>
      <c r="Z313" s="4"/>
    </row>
    <row r="314" ht="12.75" customHeight="1">
      <c r="A314" s="4"/>
      <c r="B314" s="4"/>
      <c r="C314" s="4"/>
      <c r="D314" s="155"/>
      <c r="E314" s="4"/>
      <c r="F314" s="4"/>
      <c r="G314" s="4"/>
      <c r="H314" s="4"/>
      <c r="I314" s="4"/>
      <c r="J314" s="4"/>
      <c r="K314" s="4"/>
      <c r="L314" s="4"/>
      <c r="M314" s="4"/>
      <c r="N314" s="4"/>
      <c r="O314" s="4"/>
      <c r="P314" s="4"/>
      <c r="Q314" s="4"/>
      <c r="R314" s="4"/>
      <c r="S314" s="4"/>
      <c r="T314" s="4"/>
      <c r="U314" s="4"/>
      <c r="V314" s="4"/>
      <c r="W314" s="4"/>
      <c r="X314" s="4"/>
      <c r="Y314" s="4"/>
      <c r="Z314" s="4"/>
    </row>
    <row r="315" ht="12.75" customHeight="1">
      <c r="A315" s="4"/>
      <c r="B315" s="4"/>
      <c r="C315" s="4"/>
      <c r="D315" s="155"/>
      <c r="E315" s="4"/>
      <c r="F315" s="4"/>
      <c r="G315" s="4"/>
      <c r="H315" s="4"/>
      <c r="I315" s="4"/>
      <c r="J315" s="4"/>
      <c r="K315" s="4"/>
      <c r="L315" s="4"/>
      <c r="M315" s="4"/>
      <c r="N315" s="4"/>
      <c r="O315" s="4"/>
      <c r="P315" s="4"/>
      <c r="Q315" s="4"/>
      <c r="R315" s="4"/>
      <c r="S315" s="4"/>
      <c r="T315" s="4"/>
      <c r="U315" s="4"/>
      <c r="V315" s="4"/>
      <c r="W315" s="4"/>
      <c r="X315" s="4"/>
      <c r="Y315" s="4"/>
      <c r="Z315" s="4"/>
    </row>
    <row r="316" ht="12.75" customHeight="1">
      <c r="A316" s="4"/>
      <c r="B316" s="4"/>
      <c r="C316" s="4"/>
      <c r="D316" s="155"/>
      <c r="E316" s="4"/>
      <c r="F316" s="4"/>
      <c r="G316" s="4"/>
      <c r="H316" s="4"/>
      <c r="I316" s="4"/>
      <c r="J316" s="4"/>
      <c r="K316" s="4"/>
      <c r="L316" s="4"/>
      <c r="M316" s="4"/>
      <c r="N316" s="4"/>
      <c r="O316" s="4"/>
      <c r="P316" s="4"/>
      <c r="Q316" s="4"/>
      <c r="R316" s="4"/>
      <c r="S316" s="4"/>
      <c r="T316" s="4"/>
      <c r="U316" s="4"/>
      <c r="V316" s="4"/>
      <c r="W316" s="4"/>
      <c r="X316" s="4"/>
      <c r="Y316" s="4"/>
      <c r="Z316" s="4"/>
    </row>
    <row r="317" ht="12.75" customHeight="1">
      <c r="A317" s="4"/>
      <c r="B317" s="4"/>
      <c r="C317" s="4"/>
      <c r="D317" s="155"/>
      <c r="E317" s="4"/>
      <c r="F317" s="4"/>
      <c r="G317" s="4"/>
      <c r="H317" s="4"/>
      <c r="I317" s="4"/>
      <c r="J317" s="4"/>
      <c r="K317" s="4"/>
      <c r="L317" s="4"/>
      <c r="M317" s="4"/>
      <c r="N317" s="4"/>
      <c r="O317" s="4"/>
      <c r="P317" s="4"/>
      <c r="Q317" s="4"/>
      <c r="R317" s="4"/>
      <c r="S317" s="4"/>
      <c r="T317" s="4"/>
      <c r="U317" s="4"/>
      <c r="V317" s="4"/>
      <c r="W317" s="4"/>
      <c r="X317" s="4"/>
      <c r="Y317" s="4"/>
      <c r="Z317" s="4"/>
    </row>
    <row r="318" ht="12.75" customHeight="1">
      <c r="A318" s="4"/>
      <c r="B318" s="4"/>
      <c r="C318" s="4"/>
      <c r="D318" s="155"/>
      <c r="E318" s="4"/>
      <c r="F318" s="4"/>
      <c r="G318" s="4"/>
      <c r="H318" s="4"/>
      <c r="I318" s="4"/>
      <c r="J318" s="4"/>
      <c r="K318" s="4"/>
      <c r="L318" s="4"/>
      <c r="M318" s="4"/>
      <c r="N318" s="4"/>
      <c r="O318" s="4"/>
      <c r="P318" s="4"/>
      <c r="Q318" s="4"/>
      <c r="R318" s="4"/>
      <c r="S318" s="4"/>
      <c r="T318" s="4"/>
      <c r="U318" s="4"/>
      <c r="V318" s="4"/>
      <c r="W318" s="4"/>
      <c r="X318" s="4"/>
      <c r="Y318" s="4"/>
      <c r="Z318" s="4"/>
    </row>
    <row r="319" ht="12.75" customHeight="1">
      <c r="A319" s="4"/>
      <c r="B319" s="4"/>
      <c r="C319" s="4"/>
      <c r="D319" s="155"/>
      <c r="E319" s="4"/>
      <c r="F319" s="4"/>
      <c r="G319" s="4"/>
      <c r="H319" s="4"/>
      <c r="I319" s="4"/>
      <c r="J319" s="4"/>
      <c r="K319" s="4"/>
      <c r="L319" s="4"/>
      <c r="M319" s="4"/>
      <c r="N319" s="4"/>
      <c r="O319" s="4"/>
      <c r="P319" s="4"/>
      <c r="Q319" s="4"/>
      <c r="R319" s="4"/>
      <c r="S319" s="4"/>
      <c r="T319" s="4"/>
      <c r="U319" s="4"/>
      <c r="V319" s="4"/>
      <c r="W319" s="4"/>
      <c r="X319" s="4"/>
      <c r="Y319" s="4"/>
      <c r="Z319" s="4"/>
    </row>
    <row r="320" ht="12.75" customHeight="1">
      <c r="A320" s="4"/>
      <c r="B320" s="4"/>
      <c r="C320" s="4"/>
      <c r="D320" s="155"/>
      <c r="E320" s="4"/>
      <c r="F320" s="4"/>
      <c r="G320" s="4"/>
      <c r="H320" s="4"/>
      <c r="I320" s="4"/>
      <c r="J320" s="4"/>
      <c r="K320" s="4"/>
      <c r="L320" s="4"/>
      <c r="M320" s="4"/>
      <c r="N320" s="4"/>
      <c r="O320" s="4"/>
      <c r="P320" s="4"/>
      <c r="Q320" s="4"/>
      <c r="R320" s="4"/>
      <c r="S320" s="4"/>
      <c r="T320" s="4"/>
      <c r="U320" s="4"/>
      <c r="V320" s="4"/>
      <c r="W320" s="4"/>
      <c r="X320" s="4"/>
      <c r="Y320" s="4"/>
      <c r="Z320" s="4"/>
    </row>
    <row r="321" ht="12.75" customHeight="1">
      <c r="A321" s="4"/>
      <c r="B321" s="4"/>
      <c r="C321" s="4"/>
      <c r="D321" s="155"/>
      <c r="E321" s="4"/>
      <c r="F321" s="4"/>
      <c r="G321" s="4"/>
      <c r="H321" s="4"/>
      <c r="I321" s="4"/>
      <c r="J321" s="4"/>
      <c r="K321" s="4"/>
      <c r="L321" s="4"/>
      <c r="M321" s="4"/>
      <c r="N321" s="4"/>
      <c r="O321" s="4"/>
      <c r="P321" s="4"/>
      <c r="Q321" s="4"/>
      <c r="R321" s="4"/>
      <c r="S321" s="4"/>
      <c r="T321" s="4"/>
      <c r="U321" s="4"/>
      <c r="V321" s="4"/>
      <c r="W321" s="4"/>
      <c r="X321" s="4"/>
      <c r="Y321" s="4"/>
      <c r="Z321" s="4"/>
    </row>
    <row r="322" ht="12.75" customHeight="1">
      <c r="A322" s="4"/>
      <c r="B322" s="4"/>
      <c r="C322" s="4"/>
      <c r="D322" s="155"/>
      <c r="E322" s="4"/>
      <c r="F322" s="4"/>
      <c r="G322" s="4"/>
      <c r="H322" s="4"/>
      <c r="I322" s="4"/>
      <c r="J322" s="4"/>
      <c r="K322" s="4"/>
      <c r="L322" s="4"/>
      <c r="M322" s="4"/>
      <c r="N322" s="4"/>
      <c r="O322" s="4"/>
      <c r="P322" s="4"/>
      <c r="Q322" s="4"/>
      <c r="R322" s="4"/>
      <c r="S322" s="4"/>
      <c r="T322" s="4"/>
      <c r="U322" s="4"/>
      <c r="V322" s="4"/>
      <c r="W322" s="4"/>
      <c r="X322" s="4"/>
      <c r="Y322" s="4"/>
      <c r="Z322" s="4"/>
    </row>
    <row r="323" ht="12.75" customHeight="1">
      <c r="A323" s="4"/>
      <c r="B323" s="4"/>
      <c r="C323" s="4"/>
      <c r="D323" s="155"/>
      <c r="E323" s="4"/>
      <c r="F323" s="4"/>
      <c r="G323" s="4"/>
      <c r="H323" s="4"/>
      <c r="I323" s="4"/>
      <c r="J323" s="4"/>
      <c r="K323" s="4"/>
      <c r="L323" s="4"/>
      <c r="M323" s="4"/>
      <c r="N323" s="4"/>
      <c r="O323" s="4"/>
      <c r="P323" s="4"/>
      <c r="Q323" s="4"/>
      <c r="R323" s="4"/>
      <c r="S323" s="4"/>
      <c r="T323" s="4"/>
      <c r="U323" s="4"/>
      <c r="V323" s="4"/>
      <c r="W323" s="4"/>
      <c r="X323" s="4"/>
      <c r="Y323" s="4"/>
      <c r="Z323" s="4"/>
    </row>
    <row r="324" ht="12.75" customHeight="1">
      <c r="A324" s="4"/>
      <c r="B324" s="4"/>
      <c r="C324" s="4"/>
      <c r="D324" s="155"/>
      <c r="E324" s="4"/>
      <c r="F324" s="4"/>
      <c r="G324" s="4"/>
      <c r="H324" s="4"/>
      <c r="I324" s="4"/>
      <c r="J324" s="4"/>
      <c r="K324" s="4"/>
      <c r="L324" s="4"/>
      <c r="M324" s="4"/>
      <c r="N324" s="4"/>
      <c r="O324" s="4"/>
      <c r="P324" s="4"/>
      <c r="Q324" s="4"/>
      <c r="R324" s="4"/>
      <c r="S324" s="4"/>
      <c r="T324" s="4"/>
      <c r="U324" s="4"/>
      <c r="V324" s="4"/>
      <c r="W324" s="4"/>
      <c r="X324" s="4"/>
      <c r="Y324" s="4"/>
      <c r="Z324" s="4"/>
    </row>
    <row r="325" ht="12.75" customHeight="1">
      <c r="A325" s="4"/>
      <c r="B325" s="4"/>
      <c r="C325" s="4"/>
      <c r="D325" s="155"/>
      <c r="E325" s="4"/>
      <c r="F325" s="4"/>
      <c r="G325" s="4"/>
      <c r="H325" s="4"/>
      <c r="I325" s="4"/>
      <c r="J325" s="4"/>
      <c r="K325" s="4"/>
      <c r="L325" s="4"/>
      <c r="M325" s="4"/>
      <c r="N325" s="4"/>
      <c r="O325" s="4"/>
      <c r="P325" s="4"/>
      <c r="Q325" s="4"/>
      <c r="R325" s="4"/>
      <c r="S325" s="4"/>
      <c r="T325" s="4"/>
      <c r="U325" s="4"/>
      <c r="V325" s="4"/>
      <c r="W325" s="4"/>
      <c r="X325" s="4"/>
      <c r="Y325" s="4"/>
      <c r="Z325" s="4"/>
    </row>
    <row r="326" ht="12.75" customHeight="1">
      <c r="A326" s="4"/>
      <c r="B326" s="4"/>
      <c r="C326" s="4"/>
      <c r="D326" s="155"/>
      <c r="E326" s="4"/>
      <c r="F326" s="4"/>
      <c r="G326" s="4"/>
      <c r="H326" s="4"/>
      <c r="I326" s="4"/>
      <c r="J326" s="4"/>
      <c r="K326" s="4"/>
      <c r="L326" s="4"/>
      <c r="M326" s="4"/>
      <c r="N326" s="4"/>
      <c r="O326" s="4"/>
      <c r="P326" s="4"/>
      <c r="Q326" s="4"/>
      <c r="R326" s="4"/>
      <c r="S326" s="4"/>
      <c r="T326" s="4"/>
      <c r="U326" s="4"/>
      <c r="V326" s="4"/>
      <c r="W326" s="4"/>
      <c r="X326" s="4"/>
      <c r="Y326" s="4"/>
      <c r="Z326" s="4"/>
    </row>
    <row r="327" ht="12.75" customHeight="1">
      <c r="A327" s="4"/>
      <c r="B327" s="4"/>
      <c r="C327" s="4"/>
      <c r="D327" s="155"/>
      <c r="E327" s="4"/>
      <c r="F327" s="4"/>
      <c r="G327" s="4"/>
      <c r="H327" s="4"/>
      <c r="I327" s="4"/>
      <c r="J327" s="4"/>
      <c r="K327" s="4"/>
      <c r="L327" s="4"/>
      <c r="M327" s="4"/>
      <c r="N327" s="4"/>
      <c r="O327" s="4"/>
      <c r="P327" s="4"/>
      <c r="Q327" s="4"/>
      <c r="R327" s="4"/>
      <c r="S327" s="4"/>
      <c r="T327" s="4"/>
      <c r="U327" s="4"/>
      <c r="V327" s="4"/>
      <c r="W327" s="4"/>
      <c r="X327" s="4"/>
      <c r="Y327" s="4"/>
      <c r="Z327" s="4"/>
    </row>
    <row r="328" ht="12.75" customHeight="1">
      <c r="A328" s="4"/>
      <c r="B328" s="4"/>
      <c r="C328" s="4"/>
      <c r="D328" s="155"/>
      <c r="E328" s="4"/>
      <c r="F328" s="4"/>
      <c r="G328" s="4"/>
      <c r="H328" s="4"/>
      <c r="I328" s="4"/>
      <c r="J328" s="4"/>
      <c r="K328" s="4"/>
      <c r="L328" s="4"/>
      <c r="M328" s="4"/>
      <c r="N328" s="4"/>
      <c r="O328" s="4"/>
      <c r="P328" s="4"/>
      <c r="Q328" s="4"/>
      <c r="R328" s="4"/>
      <c r="S328" s="4"/>
      <c r="T328" s="4"/>
      <c r="U328" s="4"/>
      <c r="V328" s="4"/>
      <c r="W328" s="4"/>
      <c r="X328" s="4"/>
      <c r="Y328" s="4"/>
      <c r="Z328" s="4"/>
    </row>
    <row r="329" ht="12.75" customHeight="1">
      <c r="A329" s="4"/>
      <c r="B329" s="4"/>
      <c r="C329" s="4"/>
      <c r="D329" s="155"/>
      <c r="E329" s="4"/>
      <c r="F329" s="4"/>
      <c r="G329" s="4"/>
      <c r="H329" s="4"/>
      <c r="I329" s="4"/>
      <c r="J329" s="4"/>
      <c r="K329" s="4"/>
      <c r="L329" s="4"/>
      <c r="M329" s="4"/>
      <c r="N329" s="4"/>
      <c r="O329" s="4"/>
      <c r="P329" s="4"/>
      <c r="Q329" s="4"/>
      <c r="R329" s="4"/>
      <c r="S329" s="4"/>
      <c r="T329" s="4"/>
      <c r="U329" s="4"/>
      <c r="V329" s="4"/>
      <c r="W329" s="4"/>
      <c r="X329" s="4"/>
      <c r="Y329" s="4"/>
      <c r="Z329" s="4"/>
    </row>
    <row r="330" ht="12.75" customHeight="1">
      <c r="A330" s="4"/>
      <c r="B330" s="4"/>
      <c r="C330" s="4"/>
      <c r="D330" s="155"/>
      <c r="E330" s="4"/>
      <c r="F330" s="4"/>
      <c r="G330" s="4"/>
      <c r="H330" s="4"/>
      <c r="I330" s="4"/>
      <c r="J330" s="4"/>
      <c r="K330" s="4"/>
      <c r="L330" s="4"/>
      <c r="M330" s="4"/>
      <c r="N330" s="4"/>
      <c r="O330" s="4"/>
      <c r="P330" s="4"/>
      <c r="Q330" s="4"/>
      <c r="R330" s="4"/>
      <c r="S330" s="4"/>
      <c r="T330" s="4"/>
      <c r="U330" s="4"/>
      <c r="V330" s="4"/>
      <c r="W330" s="4"/>
      <c r="X330" s="4"/>
      <c r="Y330" s="4"/>
      <c r="Z330" s="4"/>
    </row>
    <row r="331" ht="12.75" customHeight="1">
      <c r="A331" s="4"/>
      <c r="B331" s="4"/>
      <c r="C331" s="4"/>
      <c r="D331" s="155"/>
      <c r="E331" s="4"/>
      <c r="F331" s="4"/>
      <c r="G331" s="4"/>
      <c r="H331" s="4"/>
      <c r="I331" s="4"/>
      <c r="J331" s="4"/>
      <c r="K331" s="4"/>
      <c r="L331" s="4"/>
      <c r="M331" s="4"/>
      <c r="N331" s="4"/>
      <c r="O331" s="4"/>
      <c r="P331" s="4"/>
      <c r="Q331" s="4"/>
      <c r="R331" s="4"/>
      <c r="S331" s="4"/>
      <c r="T331" s="4"/>
      <c r="U331" s="4"/>
      <c r="V331" s="4"/>
      <c r="W331" s="4"/>
      <c r="X331" s="4"/>
      <c r="Y331" s="4"/>
      <c r="Z331" s="4"/>
    </row>
    <row r="332" ht="12.75" customHeight="1">
      <c r="A332" s="4"/>
      <c r="B332" s="4"/>
      <c r="C332" s="4"/>
      <c r="D332" s="155"/>
      <c r="E332" s="4"/>
      <c r="F332" s="4"/>
      <c r="G332" s="4"/>
      <c r="H332" s="4"/>
      <c r="I332" s="4"/>
      <c r="J332" s="4"/>
      <c r="K332" s="4"/>
      <c r="L332" s="4"/>
      <c r="M332" s="4"/>
      <c r="N332" s="4"/>
      <c r="O332" s="4"/>
      <c r="P332" s="4"/>
      <c r="Q332" s="4"/>
      <c r="R332" s="4"/>
      <c r="S332" s="4"/>
      <c r="T332" s="4"/>
      <c r="U332" s="4"/>
      <c r="V332" s="4"/>
      <c r="W332" s="4"/>
      <c r="X332" s="4"/>
      <c r="Y332" s="4"/>
      <c r="Z332" s="4"/>
    </row>
    <row r="333" ht="12.75" customHeight="1">
      <c r="A333" s="4"/>
      <c r="B333" s="4"/>
      <c r="C333" s="4"/>
      <c r="D333" s="155"/>
      <c r="E333" s="4"/>
      <c r="F333" s="4"/>
      <c r="G333" s="4"/>
      <c r="H333" s="4"/>
      <c r="I333" s="4"/>
      <c r="J333" s="4"/>
      <c r="K333" s="4"/>
      <c r="L333" s="4"/>
      <c r="M333" s="4"/>
      <c r="N333" s="4"/>
      <c r="O333" s="4"/>
      <c r="P333" s="4"/>
      <c r="Q333" s="4"/>
      <c r="R333" s="4"/>
      <c r="S333" s="4"/>
      <c r="T333" s="4"/>
      <c r="U333" s="4"/>
      <c r="V333" s="4"/>
      <c r="W333" s="4"/>
      <c r="X333" s="4"/>
      <c r="Y333" s="4"/>
      <c r="Z333" s="4"/>
    </row>
    <row r="334" ht="12.75" customHeight="1">
      <c r="A334" s="4"/>
      <c r="B334" s="4"/>
      <c r="C334" s="4"/>
      <c r="D334" s="155"/>
      <c r="E334" s="4"/>
      <c r="F334" s="4"/>
      <c r="G334" s="4"/>
      <c r="H334" s="4"/>
      <c r="I334" s="4"/>
      <c r="J334" s="4"/>
      <c r="K334" s="4"/>
      <c r="L334" s="4"/>
      <c r="M334" s="4"/>
      <c r="N334" s="4"/>
      <c r="O334" s="4"/>
      <c r="P334" s="4"/>
      <c r="Q334" s="4"/>
      <c r="R334" s="4"/>
      <c r="S334" s="4"/>
      <c r="T334" s="4"/>
      <c r="U334" s="4"/>
      <c r="V334" s="4"/>
      <c r="W334" s="4"/>
      <c r="X334" s="4"/>
      <c r="Y334" s="4"/>
      <c r="Z334" s="4"/>
    </row>
    <row r="335" ht="12.75" customHeight="1">
      <c r="A335" s="4"/>
      <c r="B335" s="4"/>
      <c r="C335" s="4"/>
      <c r="D335" s="155"/>
      <c r="E335" s="4"/>
      <c r="F335" s="4"/>
      <c r="G335" s="4"/>
      <c r="H335" s="4"/>
      <c r="I335" s="4"/>
      <c r="J335" s="4"/>
      <c r="K335" s="4"/>
      <c r="L335" s="4"/>
      <c r="M335" s="4"/>
      <c r="N335" s="4"/>
      <c r="O335" s="4"/>
      <c r="P335" s="4"/>
      <c r="Q335" s="4"/>
      <c r="R335" s="4"/>
      <c r="S335" s="4"/>
      <c r="T335" s="4"/>
      <c r="U335" s="4"/>
      <c r="V335" s="4"/>
      <c r="W335" s="4"/>
      <c r="X335" s="4"/>
      <c r="Y335" s="4"/>
      <c r="Z335" s="4"/>
    </row>
    <row r="336" ht="12.75" customHeight="1">
      <c r="A336" s="4"/>
      <c r="B336" s="4"/>
      <c r="C336" s="4"/>
      <c r="D336" s="155"/>
      <c r="E336" s="4"/>
      <c r="F336" s="4"/>
      <c r="G336" s="4"/>
      <c r="H336" s="4"/>
      <c r="I336" s="4"/>
      <c r="J336" s="4"/>
      <c r="K336" s="4"/>
      <c r="L336" s="4"/>
      <c r="M336" s="4"/>
      <c r="N336" s="4"/>
      <c r="O336" s="4"/>
      <c r="P336" s="4"/>
      <c r="Q336" s="4"/>
      <c r="R336" s="4"/>
      <c r="S336" s="4"/>
      <c r="T336" s="4"/>
      <c r="U336" s="4"/>
      <c r="V336" s="4"/>
      <c r="W336" s="4"/>
      <c r="X336" s="4"/>
      <c r="Y336" s="4"/>
      <c r="Z336" s="4"/>
    </row>
    <row r="337" ht="12.75" customHeight="1">
      <c r="A337" s="4"/>
      <c r="B337" s="4"/>
      <c r="C337" s="4"/>
      <c r="D337" s="155"/>
      <c r="E337" s="4"/>
      <c r="F337" s="4"/>
      <c r="G337" s="4"/>
      <c r="H337" s="4"/>
      <c r="I337" s="4"/>
      <c r="J337" s="4"/>
      <c r="K337" s="4"/>
      <c r="L337" s="4"/>
      <c r="M337" s="4"/>
      <c r="N337" s="4"/>
      <c r="O337" s="4"/>
      <c r="P337" s="4"/>
      <c r="Q337" s="4"/>
      <c r="R337" s="4"/>
      <c r="S337" s="4"/>
      <c r="T337" s="4"/>
      <c r="U337" s="4"/>
      <c r="V337" s="4"/>
      <c r="W337" s="4"/>
      <c r="X337" s="4"/>
      <c r="Y337" s="4"/>
      <c r="Z337" s="4"/>
    </row>
    <row r="338" ht="12.75" customHeight="1">
      <c r="A338" s="4"/>
      <c r="B338" s="4"/>
      <c r="C338" s="4"/>
      <c r="D338" s="155"/>
      <c r="E338" s="4"/>
      <c r="F338" s="4"/>
      <c r="G338" s="4"/>
      <c r="H338" s="4"/>
      <c r="I338" s="4"/>
      <c r="J338" s="4"/>
      <c r="K338" s="4"/>
      <c r="L338" s="4"/>
      <c r="M338" s="4"/>
      <c r="N338" s="4"/>
      <c r="O338" s="4"/>
      <c r="P338" s="4"/>
      <c r="Q338" s="4"/>
      <c r="R338" s="4"/>
      <c r="S338" s="4"/>
      <c r="T338" s="4"/>
      <c r="U338" s="4"/>
      <c r="V338" s="4"/>
      <c r="W338" s="4"/>
      <c r="X338" s="4"/>
      <c r="Y338" s="4"/>
      <c r="Z338" s="4"/>
    </row>
    <row r="339" ht="12.75" customHeight="1">
      <c r="A339" s="4"/>
      <c r="B339" s="4"/>
      <c r="C339" s="4"/>
      <c r="D339" s="155"/>
      <c r="E339" s="4"/>
      <c r="F339" s="4"/>
      <c r="G339" s="4"/>
      <c r="H339" s="4"/>
      <c r="I339" s="4"/>
      <c r="J339" s="4"/>
      <c r="K339" s="4"/>
      <c r="L339" s="4"/>
      <c r="M339" s="4"/>
      <c r="N339" s="4"/>
      <c r="O339" s="4"/>
      <c r="P339" s="4"/>
      <c r="Q339" s="4"/>
      <c r="R339" s="4"/>
      <c r="S339" s="4"/>
      <c r="T339" s="4"/>
      <c r="U339" s="4"/>
      <c r="V339" s="4"/>
      <c r="W339" s="4"/>
      <c r="X339" s="4"/>
      <c r="Y339" s="4"/>
      <c r="Z339" s="4"/>
    </row>
    <row r="340" ht="12.75" customHeight="1">
      <c r="A340" s="4"/>
      <c r="B340" s="4"/>
      <c r="C340" s="4"/>
      <c r="D340" s="155"/>
      <c r="E340" s="4"/>
      <c r="F340" s="4"/>
      <c r="G340" s="4"/>
      <c r="H340" s="4"/>
      <c r="I340" s="4"/>
      <c r="J340" s="4"/>
      <c r="K340" s="4"/>
      <c r="L340" s="4"/>
      <c r="M340" s="4"/>
      <c r="N340" s="4"/>
      <c r="O340" s="4"/>
      <c r="P340" s="4"/>
      <c r="Q340" s="4"/>
      <c r="R340" s="4"/>
      <c r="S340" s="4"/>
      <c r="T340" s="4"/>
      <c r="U340" s="4"/>
      <c r="V340" s="4"/>
      <c r="W340" s="4"/>
      <c r="X340" s="4"/>
      <c r="Y340" s="4"/>
      <c r="Z340" s="4"/>
    </row>
    <row r="341" ht="12.75" customHeight="1">
      <c r="A341" s="4"/>
      <c r="B341" s="4"/>
      <c r="C341" s="4"/>
      <c r="D341" s="155"/>
      <c r="E341" s="4"/>
      <c r="F341" s="4"/>
      <c r="G341" s="4"/>
      <c r="H341" s="4"/>
      <c r="I341" s="4"/>
      <c r="J341" s="4"/>
      <c r="K341" s="4"/>
      <c r="L341" s="4"/>
      <c r="M341" s="4"/>
      <c r="N341" s="4"/>
      <c r="O341" s="4"/>
      <c r="P341" s="4"/>
      <c r="Q341" s="4"/>
      <c r="R341" s="4"/>
      <c r="S341" s="4"/>
      <c r="T341" s="4"/>
      <c r="U341" s="4"/>
      <c r="V341" s="4"/>
      <c r="W341" s="4"/>
      <c r="X341" s="4"/>
      <c r="Y341" s="4"/>
      <c r="Z341" s="4"/>
    </row>
    <row r="342" ht="12.75" customHeight="1">
      <c r="A342" s="4"/>
      <c r="B342" s="4"/>
      <c r="C342" s="4"/>
      <c r="D342" s="155"/>
      <c r="E342" s="4"/>
      <c r="F342" s="4"/>
      <c r="G342" s="4"/>
      <c r="H342" s="4"/>
      <c r="I342" s="4"/>
      <c r="J342" s="4"/>
      <c r="K342" s="4"/>
      <c r="L342" s="4"/>
      <c r="M342" s="4"/>
      <c r="N342" s="4"/>
      <c r="O342" s="4"/>
      <c r="P342" s="4"/>
      <c r="Q342" s="4"/>
      <c r="R342" s="4"/>
      <c r="S342" s="4"/>
      <c r="T342" s="4"/>
      <c r="U342" s="4"/>
      <c r="V342" s="4"/>
      <c r="W342" s="4"/>
      <c r="X342" s="4"/>
      <c r="Y342" s="4"/>
      <c r="Z342" s="4"/>
    </row>
    <row r="343" ht="12.75" customHeight="1">
      <c r="A343" s="4"/>
      <c r="B343" s="4"/>
      <c r="C343" s="4"/>
      <c r="D343" s="155"/>
      <c r="E343" s="4"/>
      <c r="F343" s="4"/>
      <c r="G343" s="4"/>
      <c r="H343" s="4"/>
      <c r="I343" s="4"/>
      <c r="J343" s="4"/>
      <c r="K343" s="4"/>
      <c r="L343" s="4"/>
      <c r="M343" s="4"/>
      <c r="N343" s="4"/>
      <c r="O343" s="4"/>
      <c r="P343" s="4"/>
      <c r="Q343" s="4"/>
      <c r="R343" s="4"/>
      <c r="S343" s="4"/>
      <c r="T343" s="4"/>
      <c r="U343" s="4"/>
      <c r="V343" s="4"/>
      <c r="W343" s="4"/>
      <c r="X343" s="4"/>
      <c r="Y343" s="4"/>
      <c r="Z343" s="4"/>
    </row>
    <row r="344" ht="12.75" customHeight="1">
      <c r="A344" s="4"/>
      <c r="B344" s="4"/>
      <c r="C344" s="4"/>
      <c r="D344" s="155"/>
      <c r="E344" s="4"/>
      <c r="F344" s="4"/>
      <c r="G344" s="4"/>
      <c r="H344" s="4"/>
      <c r="I344" s="4"/>
      <c r="J344" s="4"/>
      <c r="K344" s="4"/>
      <c r="L344" s="4"/>
      <c r="M344" s="4"/>
      <c r="N344" s="4"/>
      <c r="O344" s="4"/>
      <c r="P344" s="4"/>
      <c r="Q344" s="4"/>
      <c r="R344" s="4"/>
      <c r="S344" s="4"/>
      <c r="T344" s="4"/>
      <c r="U344" s="4"/>
      <c r="V344" s="4"/>
      <c r="W344" s="4"/>
      <c r="X344" s="4"/>
      <c r="Y344" s="4"/>
      <c r="Z344" s="4"/>
    </row>
    <row r="345" ht="12.75" customHeight="1">
      <c r="A345" s="4"/>
      <c r="B345" s="4"/>
      <c r="C345" s="4"/>
      <c r="D345" s="155"/>
      <c r="E345" s="4"/>
      <c r="F345" s="4"/>
      <c r="G345" s="4"/>
      <c r="H345" s="4"/>
      <c r="I345" s="4"/>
      <c r="J345" s="4"/>
      <c r="K345" s="4"/>
      <c r="L345" s="4"/>
      <c r="M345" s="4"/>
      <c r="N345" s="4"/>
      <c r="O345" s="4"/>
      <c r="P345" s="4"/>
      <c r="Q345" s="4"/>
      <c r="R345" s="4"/>
      <c r="S345" s="4"/>
      <c r="T345" s="4"/>
      <c r="U345" s="4"/>
      <c r="V345" s="4"/>
      <c r="W345" s="4"/>
      <c r="X345" s="4"/>
      <c r="Y345" s="4"/>
      <c r="Z345" s="4"/>
    </row>
    <row r="346" ht="12.75" customHeight="1">
      <c r="A346" s="4"/>
      <c r="B346" s="4"/>
      <c r="C346" s="4"/>
      <c r="D346" s="155"/>
      <c r="E346" s="4"/>
      <c r="F346" s="4"/>
      <c r="G346" s="4"/>
      <c r="H346" s="4"/>
      <c r="I346" s="4"/>
      <c r="J346" s="4"/>
      <c r="K346" s="4"/>
      <c r="L346" s="4"/>
      <c r="M346" s="4"/>
      <c r="N346" s="4"/>
      <c r="O346" s="4"/>
      <c r="P346" s="4"/>
      <c r="Q346" s="4"/>
      <c r="R346" s="4"/>
      <c r="S346" s="4"/>
      <c r="T346" s="4"/>
      <c r="U346" s="4"/>
      <c r="V346" s="4"/>
      <c r="W346" s="4"/>
      <c r="X346" s="4"/>
      <c r="Y346" s="4"/>
      <c r="Z346" s="4"/>
    </row>
    <row r="347" ht="12.75" customHeight="1">
      <c r="A347" s="4"/>
      <c r="B347" s="4"/>
      <c r="C347" s="4"/>
      <c r="D347" s="155"/>
      <c r="E347" s="4"/>
      <c r="F347" s="4"/>
      <c r="G347" s="4"/>
      <c r="H347" s="4"/>
      <c r="I347" s="4"/>
      <c r="J347" s="4"/>
      <c r="K347" s="4"/>
      <c r="L347" s="4"/>
      <c r="M347" s="4"/>
      <c r="N347" s="4"/>
      <c r="O347" s="4"/>
      <c r="P347" s="4"/>
      <c r="Q347" s="4"/>
      <c r="R347" s="4"/>
      <c r="S347" s="4"/>
      <c r="T347" s="4"/>
      <c r="U347" s="4"/>
      <c r="V347" s="4"/>
      <c r="W347" s="4"/>
      <c r="X347" s="4"/>
      <c r="Y347" s="4"/>
      <c r="Z347" s="4"/>
    </row>
    <row r="348" ht="12.75" customHeight="1">
      <c r="A348" s="4"/>
      <c r="B348" s="4"/>
      <c r="C348" s="4"/>
      <c r="D348" s="155"/>
      <c r="E348" s="4"/>
      <c r="F348" s="4"/>
      <c r="G348" s="4"/>
      <c r="H348" s="4"/>
      <c r="I348" s="4"/>
      <c r="J348" s="4"/>
      <c r="K348" s="4"/>
      <c r="L348" s="4"/>
      <c r="M348" s="4"/>
      <c r="N348" s="4"/>
      <c r="O348" s="4"/>
      <c r="P348" s="4"/>
      <c r="Q348" s="4"/>
      <c r="R348" s="4"/>
      <c r="S348" s="4"/>
      <c r="T348" s="4"/>
      <c r="U348" s="4"/>
      <c r="V348" s="4"/>
      <c r="W348" s="4"/>
      <c r="X348" s="4"/>
      <c r="Y348" s="4"/>
      <c r="Z348" s="4"/>
    </row>
    <row r="349" ht="12.75" customHeight="1">
      <c r="A349" s="4"/>
      <c r="B349" s="4"/>
      <c r="C349" s="4"/>
      <c r="D349" s="155"/>
      <c r="E349" s="4"/>
      <c r="F349" s="4"/>
      <c r="G349" s="4"/>
      <c r="H349" s="4"/>
      <c r="I349" s="4"/>
      <c r="J349" s="4"/>
      <c r="K349" s="4"/>
      <c r="L349" s="4"/>
      <c r="M349" s="4"/>
      <c r="N349" s="4"/>
      <c r="O349" s="4"/>
      <c r="P349" s="4"/>
      <c r="Q349" s="4"/>
      <c r="R349" s="4"/>
      <c r="S349" s="4"/>
      <c r="T349" s="4"/>
      <c r="U349" s="4"/>
      <c r="V349" s="4"/>
      <c r="W349" s="4"/>
      <c r="X349" s="4"/>
      <c r="Y349" s="4"/>
      <c r="Z349" s="4"/>
    </row>
    <row r="350" ht="12.75" customHeight="1">
      <c r="A350" s="4"/>
      <c r="B350" s="4"/>
      <c r="C350" s="4"/>
      <c r="D350" s="155"/>
      <c r="E350" s="4"/>
      <c r="F350" s="4"/>
      <c r="G350" s="4"/>
      <c r="H350" s="4"/>
      <c r="I350" s="4"/>
      <c r="J350" s="4"/>
      <c r="K350" s="4"/>
      <c r="L350" s="4"/>
      <c r="M350" s="4"/>
      <c r="N350" s="4"/>
      <c r="O350" s="4"/>
      <c r="P350" s="4"/>
      <c r="Q350" s="4"/>
      <c r="R350" s="4"/>
      <c r="S350" s="4"/>
      <c r="T350" s="4"/>
      <c r="U350" s="4"/>
      <c r="V350" s="4"/>
      <c r="W350" s="4"/>
      <c r="X350" s="4"/>
      <c r="Y350" s="4"/>
      <c r="Z350" s="4"/>
    </row>
    <row r="351" ht="12.75" customHeight="1">
      <c r="A351" s="4"/>
      <c r="B351" s="4"/>
      <c r="C351" s="4"/>
      <c r="D351" s="155"/>
      <c r="E351" s="4"/>
      <c r="F351" s="4"/>
      <c r="G351" s="4"/>
      <c r="H351" s="4"/>
      <c r="I351" s="4"/>
      <c r="J351" s="4"/>
      <c r="K351" s="4"/>
      <c r="L351" s="4"/>
      <c r="M351" s="4"/>
      <c r="N351" s="4"/>
      <c r="O351" s="4"/>
      <c r="P351" s="4"/>
      <c r="Q351" s="4"/>
      <c r="R351" s="4"/>
      <c r="S351" s="4"/>
      <c r="T351" s="4"/>
      <c r="U351" s="4"/>
      <c r="V351" s="4"/>
      <c r="W351" s="4"/>
      <c r="X351" s="4"/>
      <c r="Y351" s="4"/>
      <c r="Z351" s="4"/>
    </row>
    <row r="352" ht="12.75" customHeight="1">
      <c r="A352" s="4"/>
      <c r="B352" s="4"/>
      <c r="C352" s="4"/>
      <c r="D352" s="155"/>
      <c r="E352" s="4"/>
      <c r="F352" s="4"/>
      <c r="G352" s="4"/>
      <c r="H352" s="4"/>
      <c r="I352" s="4"/>
      <c r="J352" s="4"/>
      <c r="K352" s="4"/>
      <c r="L352" s="4"/>
      <c r="M352" s="4"/>
      <c r="N352" s="4"/>
      <c r="O352" s="4"/>
      <c r="P352" s="4"/>
      <c r="Q352" s="4"/>
      <c r="R352" s="4"/>
      <c r="S352" s="4"/>
      <c r="T352" s="4"/>
      <c r="U352" s="4"/>
      <c r="V352" s="4"/>
      <c r="W352" s="4"/>
      <c r="X352" s="4"/>
      <c r="Y352" s="4"/>
      <c r="Z352" s="4"/>
    </row>
    <row r="353" ht="12.75" customHeight="1">
      <c r="A353" s="4"/>
      <c r="B353" s="4"/>
      <c r="C353" s="4"/>
      <c r="D353" s="155"/>
      <c r="E353" s="4"/>
      <c r="F353" s="4"/>
      <c r="G353" s="4"/>
      <c r="H353" s="4"/>
      <c r="I353" s="4"/>
      <c r="J353" s="4"/>
      <c r="K353" s="4"/>
      <c r="L353" s="4"/>
      <c r="M353" s="4"/>
      <c r="N353" s="4"/>
      <c r="O353" s="4"/>
      <c r="P353" s="4"/>
      <c r="Q353" s="4"/>
      <c r="R353" s="4"/>
      <c r="S353" s="4"/>
      <c r="T353" s="4"/>
      <c r="U353" s="4"/>
      <c r="V353" s="4"/>
      <c r="W353" s="4"/>
      <c r="X353" s="4"/>
      <c r="Y353" s="4"/>
      <c r="Z353" s="4"/>
    </row>
    <row r="354" ht="12.75" customHeight="1">
      <c r="A354" s="4"/>
      <c r="B354" s="4"/>
      <c r="C354" s="4"/>
      <c r="D354" s="155"/>
      <c r="E354" s="4"/>
      <c r="F354" s="4"/>
      <c r="G354" s="4"/>
      <c r="H354" s="4"/>
      <c r="I354" s="4"/>
      <c r="J354" s="4"/>
      <c r="K354" s="4"/>
      <c r="L354" s="4"/>
      <c r="M354" s="4"/>
      <c r="N354" s="4"/>
      <c r="O354" s="4"/>
      <c r="P354" s="4"/>
      <c r="Q354" s="4"/>
      <c r="R354" s="4"/>
      <c r="S354" s="4"/>
      <c r="T354" s="4"/>
      <c r="U354" s="4"/>
      <c r="V354" s="4"/>
      <c r="W354" s="4"/>
      <c r="X354" s="4"/>
      <c r="Y354" s="4"/>
      <c r="Z354" s="4"/>
    </row>
    <row r="355" ht="12.75" customHeight="1">
      <c r="A355" s="4"/>
      <c r="B355" s="4"/>
      <c r="C355" s="4"/>
      <c r="D355" s="155"/>
      <c r="E355" s="4"/>
      <c r="F355" s="4"/>
      <c r="G355" s="4"/>
      <c r="H355" s="4"/>
      <c r="I355" s="4"/>
      <c r="J355" s="4"/>
      <c r="K355" s="4"/>
      <c r="L355" s="4"/>
      <c r="M355" s="4"/>
      <c r="N355" s="4"/>
      <c r="O355" s="4"/>
      <c r="P355" s="4"/>
      <c r="Q355" s="4"/>
      <c r="R355" s="4"/>
      <c r="S355" s="4"/>
      <c r="T355" s="4"/>
      <c r="U355" s="4"/>
      <c r="V355" s="4"/>
      <c r="W355" s="4"/>
      <c r="X355" s="4"/>
      <c r="Y355" s="4"/>
      <c r="Z355" s="4"/>
    </row>
    <row r="356" ht="12.75" customHeight="1">
      <c r="A356" s="4"/>
      <c r="B356" s="4"/>
      <c r="C356" s="4"/>
      <c r="D356" s="155"/>
      <c r="E356" s="4"/>
      <c r="F356" s="4"/>
      <c r="G356" s="4"/>
      <c r="H356" s="4"/>
      <c r="I356" s="4"/>
      <c r="J356" s="4"/>
      <c r="K356" s="4"/>
      <c r="L356" s="4"/>
      <c r="M356" s="4"/>
      <c r="N356" s="4"/>
      <c r="O356" s="4"/>
      <c r="P356" s="4"/>
      <c r="Q356" s="4"/>
      <c r="R356" s="4"/>
      <c r="S356" s="4"/>
      <c r="T356" s="4"/>
      <c r="U356" s="4"/>
      <c r="V356" s="4"/>
      <c r="W356" s="4"/>
      <c r="X356" s="4"/>
      <c r="Y356" s="4"/>
      <c r="Z356" s="4"/>
    </row>
    <row r="357" ht="12.75" customHeight="1">
      <c r="A357" s="4"/>
      <c r="B357" s="4"/>
      <c r="C357" s="4"/>
      <c r="D357" s="155"/>
      <c r="E357" s="4"/>
      <c r="F357" s="4"/>
      <c r="G357" s="4"/>
      <c r="H357" s="4"/>
      <c r="I357" s="4"/>
      <c r="J357" s="4"/>
      <c r="K357" s="4"/>
      <c r="L357" s="4"/>
      <c r="M357" s="4"/>
      <c r="N357" s="4"/>
      <c r="O357" s="4"/>
      <c r="P357" s="4"/>
      <c r="Q357" s="4"/>
      <c r="R357" s="4"/>
      <c r="S357" s="4"/>
      <c r="T357" s="4"/>
      <c r="U357" s="4"/>
      <c r="V357" s="4"/>
      <c r="W357" s="4"/>
      <c r="X357" s="4"/>
      <c r="Y357" s="4"/>
      <c r="Z357" s="4"/>
    </row>
    <row r="358" ht="12.75" customHeight="1">
      <c r="A358" s="4"/>
      <c r="B358" s="4"/>
      <c r="C358" s="4"/>
      <c r="D358" s="155"/>
      <c r="E358" s="4"/>
      <c r="F358" s="4"/>
      <c r="G358" s="4"/>
      <c r="H358" s="4"/>
      <c r="I358" s="4"/>
      <c r="J358" s="4"/>
      <c r="K358" s="4"/>
      <c r="L358" s="4"/>
      <c r="M358" s="4"/>
      <c r="N358" s="4"/>
      <c r="O358" s="4"/>
      <c r="P358" s="4"/>
      <c r="Q358" s="4"/>
      <c r="R358" s="4"/>
      <c r="S358" s="4"/>
      <c r="T358" s="4"/>
      <c r="U358" s="4"/>
      <c r="V358" s="4"/>
      <c r="W358" s="4"/>
      <c r="X358" s="4"/>
      <c r="Y358" s="4"/>
      <c r="Z358" s="4"/>
    </row>
    <row r="359" ht="12.75" customHeight="1">
      <c r="A359" s="4"/>
      <c r="B359" s="4"/>
      <c r="C359" s="4"/>
      <c r="D359" s="155"/>
      <c r="E359" s="4"/>
      <c r="F359" s="4"/>
      <c r="G359" s="4"/>
      <c r="H359" s="4"/>
      <c r="I359" s="4"/>
      <c r="J359" s="4"/>
      <c r="K359" s="4"/>
      <c r="L359" s="4"/>
      <c r="M359" s="4"/>
      <c r="N359" s="4"/>
      <c r="O359" s="4"/>
      <c r="P359" s="4"/>
      <c r="Q359" s="4"/>
      <c r="R359" s="4"/>
      <c r="S359" s="4"/>
      <c r="T359" s="4"/>
      <c r="U359" s="4"/>
      <c r="V359" s="4"/>
      <c r="W359" s="4"/>
      <c r="X359" s="4"/>
      <c r="Y359" s="4"/>
      <c r="Z359" s="4"/>
    </row>
    <row r="360" ht="12.75" customHeight="1">
      <c r="A360" s="4"/>
      <c r="B360" s="4"/>
      <c r="C360" s="4"/>
      <c r="D360" s="155"/>
      <c r="E360" s="4"/>
      <c r="F360" s="4"/>
      <c r="G360" s="4"/>
      <c r="H360" s="4"/>
      <c r="I360" s="4"/>
      <c r="J360" s="4"/>
      <c r="K360" s="4"/>
      <c r="L360" s="4"/>
      <c r="M360" s="4"/>
      <c r="N360" s="4"/>
      <c r="O360" s="4"/>
      <c r="P360" s="4"/>
      <c r="Q360" s="4"/>
      <c r="R360" s="4"/>
      <c r="S360" s="4"/>
      <c r="T360" s="4"/>
      <c r="U360" s="4"/>
      <c r="V360" s="4"/>
      <c r="W360" s="4"/>
      <c r="X360" s="4"/>
      <c r="Y360" s="4"/>
      <c r="Z360" s="4"/>
    </row>
    <row r="361" ht="12.75" customHeight="1">
      <c r="A361" s="4"/>
      <c r="B361" s="4"/>
      <c r="C361" s="4"/>
      <c r="D361" s="155"/>
      <c r="E361" s="4"/>
      <c r="F361" s="4"/>
      <c r="G361" s="4"/>
      <c r="H361" s="4"/>
      <c r="I361" s="4"/>
      <c r="J361" s="4"/>
      <c r="K361" s="4"/>
      <c r="L361" s="4"/>
      <c r="M361" s="4"/>
      <c r="N361" s="4"/>
      <c r="O361" s="4"/>
      <c r="P361" s="4"/>
      <c r="Q361" s="4"/>
      <c r="R361" s="4"/>
      <c r="S361" s="4"/>
      <c r="T361" s="4"/>
      <c r="U361" s="4"/>
      <c r="V361" s="4"/>
      <c r="W361" s="4"/>
      <c r="X361" s="4"/>
      <c r="Y361" s="4"/>
      <c r="Z361" s="4"/>
    </row>
    <row r="362" ht="12.75" customHeight="1">
      <c r="A362" s="4"/>
      <c r="B362" s="4"/>
      <c r="C362" s="4"/>
      <c r="D362" s="155"/>
      <c r="E362" s="4"/>
      <c r="F362" s="4"/>
      <c r="G362" s="4"/>
      <c r="H362" s="4"/>
      <c r="I362" s="4"/>
      <c r="J362" s="4"/>
      <c r="K362" s="4"/>
      <c r="L362" s="4"/>
      <c r="M362" s="4"/>
      <c r="N362" s="4"/>
      <c r="O362" s="4"/>
      <c r="P362" s="4"/>
      <c r="Q362" s="4"/>
      <c r="R362" s="4"/>
      <c r="S362" s="4"/>
      <c r="T362" s="4"/>
      <c r="U362" s="4"/>
      <c r="V362" s="4"/>
      <c r="W362" s="4"/>
      <c r="X362" s="4"/>
      <c r="Y362" s="4"/>
      <c r="Z362" s="4"/>
    </row>
    <row r="363" ht="12.75" customHeight="1">
      <c r="A363" s="4"/>
      <c r="B363" s="4"/>
      <c r="C363" s="4"/>
      <c r="D363" s="155"/>
      <c r="E363" s="4"/>
      <c r="F363" s="4"/>
      <c r="G363" s="4"/>
      <c r="H363" s="4"/>
      <c r="I363" s="4"/>
      <c r="J363" s="4"/>
      <c r="K363" s="4"/>
      <c r="L363" s="4"/>
      <c r="M363" s="4"/>
      <c r="N363" s="4"/>
      <c r="O363" s="4"/>
      <c r="P363" s="4"/>
      <c r="Q363" s="4"/>
      <c r="R363" s="4"/>
      <c r="S363" s="4"/>
      <c r="T363" s="4"/>
      <c r="U363" s="4"/>
      <c r="V363" s="4"/>
      <c r="W363" s="4"/>
      <c r="X363" s="4"/>
      <c r="Y363" s="4"/>
      <c r="Z363" s="4"/>
    </row>
    <row r="364" ht="12.75" customHeight="1">
      <c r="A364" s="4"/>
      <c r="B364" s="4"/>
      <c r="C364" s="4"/>
      <c r="D364" s="155"/>
      <c r="E364" s="4"/>
      <c r="F364" s="4"/>
      <c r="G364" s="4"/>
      <c r="H364" s="4"/>
      <c r="I364" s="4"/>
      <c r="J364" s="4"/>
      <c r="K364" s="4"/>
      <c r="L364" s="4"/>
      <c r="M364" s="4"/>
      <c r="N364" s="4"/>
      <c r="O364" s="4"/>
      <c r="P364" s="4"/>
      <c r="Q364" s="4"/>
      <c r="R364" s="4"/>
      <c r="S364" s="4"/>
      <c r="T364" s="4"/>
      <c r="U364" s="4"/>
      <c r="V364" s="4"/>
      <c r="W364" s="4"/>
      <c r="X364" s="4"/>
      <c r="Y364" s="4"/>
      <c r="Z364" s="4"/>
    </row>
    <row r="365" ht="12.75" customHeight="1">
      <c r="A365" s="4"/>
      <c r="B365" s="4"/>
      <c r="C365" s="4"/>
      <c r="D365" s="155"/>
      <c r="E365" s="4"/>
      <c r="F365" s="4"/>
      <c r="G365" s="4"/>
      <c r="H365" s="4"/>
      <c r="I365" s="4"/>
      <c r="J365" s="4"/>
      <c r="K365" s="4"/>
      <c r="L365" s="4"/>
      <c r="M365" s="4"/>
      <c r="N365" s="4"/>
      <c r="O365" s="4"/>
      <c r="P365" s="4"/>
      <c r="Q365" s="4"/>
      <c r="R365" s="4"/>
      <c r="S365" s="4"/>
      <c r="T365" s="4"/>
      <c r="U365" s="4"/>
      <c r="V365" s="4"/>
      <c r="W365" s="4"/>
      <c r="X365" s="4"/>
      <c r="Y365" s="4"/>
      <c r="Z365" s="4"/>
    </row>
    <row r="366" ht="12.75" customHeight="1">
      <c r="A366" s="4"/>
      <c r="B366" s="4"/>
      <c r="C366" s="4"/>
      <c r="D366" s="155"/>
      <c r="E366" s="4"/>
      <c r="F366" s="4"/>
      <c r="G366" s="4"/>
      <c r="H366" s="4"/>
      <c r="I366" s="4"/>
      <c r="J366" s="4"/>
      <c r="K366" s="4"/>
      <c r="L366" s="4"/>
      <c r="M366" s="4"/>
      <c r="N366" s="4"/>
      <c r="O366" s="4"/>
      <c r="P366" s="4"/>
      <c r="Q366" s="4"/>
      <c r="R366" s="4"/>
      <c r="S366" s="4"/>
      <c r="T366" s="4"/>
      <c r="U366" s="4"/>
      <c r="V366" s="4"/>
      <c r="W366" s="4"/>
      <c r="X366" s="4"/>
      <c r="Y366" s="4"/>
      <c r="Z366" s="4"/>
    </row>
    <row r="367" ht="12.75" customHeight="1">
      <c r="A367" s="4"/>
      <c r="B367" s="4"/>
      <c r="C367" s="4"/>
      <c r="D367" s="155"/>
      <c r="E367" s="4"/>
      <c r="F367" s="4"/>
      <c r="G367" s="4"/>
      <c r="H367" s="4"/>
      <c r="I367" s="4"/>
      <c r="J367" s="4"/>
      <c r="K367" s="4"/>
      <c r="L367" s="4"/>
      <c r="M367" s="4"/>
      <c r="N367" s="4"/>
      <c r="O367" s="4"/>
      <c r="P367" s="4"/>
      <c r="Q367" s="4"/>
      <c r="R367" s="4"/>
      <c r="S367" s="4"/>
      <c r="T367" s="4"/>
      <c r="U367" s="4"/>
      <c r="V367" s="4"/>
      <c r="W367" s="4"/>
      <c r="X367" s="4"/>
      <c r="Y367" s="4"/>
      <c r="Z367" s="4"/>
    </row>
    <row r="368" ht="12.75" customHeight="1">
      <c r="A368" s="4"/>
      <c r="B368" s="4"/>
      <c r="C368" s="4"/>
      <c r="D368" s="155"/>
      <c r="E368" s="4"/>
      <c r="F368" s="4"/>
      <c r="G368" s="4"/>
      <c r="H368" s="4"/>
      <c r="I368" s="4"/>
      <c r="J368" s="4"/>
      <c r="K368" s="4"/>
      <c r="L368" s="4"/>
      <c r="M368" s="4"/>
      <c r="N368" s="4"/>
      <c r="O368" s="4"/>
      <c r="P368" s="4"/>
      <c r="Q368" s="4"/>
      <c r="R368" s="4"/>
      <c r="S368" s="4"/>
      <c r="T368" s="4"/>
      <c r="U368" s="4"/>
      <c r="V368" s="4"/>
      <c r="W368" s="4"/>
      <c r="X368" s="4"/>
      <c r="Y368" s="4"/>
      <c r="Z368" s="4"/>
    </row>
    <row r="369" ht="12.75" customHeight="1">
      <c r="A369" s="4"/>
      <c r="B369" s="4"/>
      <c r="C369" s="4"/>
      <c r="D369" s="155"/>
      <c r="E369" s="4"/>
      <c r="F369" s="4"/>
      <c r="G369" s="4"/>
      <c r="H369" s="4"/>
      <c r="I369" s="4"/>
      <c r="J369" s="4"/>
      <c r="K369" s="4"/>
      <c r="L369" s="4"/>
      <c r="M369" s="4"/>
      <c r="N369" s="4"/>
      <c r="O369" s="4"/>
      <c r="P369" s="4"/>
      <c r="Q369" s="4"/>
      <c r="R369" s="4"/>
      <c r="S369" s="4"/>
      <c r="T369" s="4"/>
      <c r="U369" s="4"/>
      <c r="V369" s="4"/>
      <c r="W369" s="4"/>
      <c r="X369" s="4"/>
      <c r="Y369" s="4"/>
      <c r="Z369" s="4"/>
    </row>
    <row r="370" ht="12.75" customHeight="1">
      <c r="A370" s="4"/>
      <c r="B370" s="4"/>
      <c r="C370" s="4"/>
      <c r="D370" s="155"/>
      <c r="E370" s="4"/>
      <c r="F370" s="4"/>
      <c r="G370" s="4"/>
      <c r="H370" s="4"/>
      <c r="I370" s="4"/>
      <c r="J370" s="4"/>
      <c r="K370" s="4"/>
      <c r="L370" s="4"/>
      <c r="M370" s="4"/>
      <c r="N370" s="4"/>
      <c r="O370" s="4"/>
      <c r="P370" s="4"/>
      <c r="Q370" s="4"/>
      <c r="R370" s="4"/>
      <c r="S370" s="4"/>
      <c r="T370" s="4"/>
      <c r="U370" s="4"/>
      <c r="V370" s="4"/>
      <c r="W370" s="4"/>
      <c r="X370" s="4"/>
      <c r="Y370" s="4"/>
      <c r="Z370" s="4"/>
    </row>
    <row r="371" ht="12.75" customHeight="1">
      <c r="A371" s="4"/>
      <c r="B371" s="4"/>
      <c r="C371" s="4"/>
      <c r="D371" s="155"/>
      <c r="E371" s="4"/>
      <c r="F371" s="4"/>
      <c r="G371" s="4"/>
      <c r="H371" s="4"/>
      <c r="I371" s="4"/>
      <c r="J371" s="4"/>
      <c r="K371" s="4"/>
      <c r="L371" s="4"/>
      <c r="M371" s="4"/>
      <c r="N371" s="4"/>
      <c r="O371" s="4"/>
      <c r="P371" s="4"/>
      <c r="Q371" s="4"/>
      <c r="R371" s="4"/>
      <c r="S371" s="4"/>
      <c r="T371" s="4"/>
      <c r="U371" s="4"/>
      <c r="V371" s="4"/>
      <c r="W371" s="4"/>
      <c r="X371" s="4"/>
      <c r="Y371" s="4"/>
      <c r="Z371" s="4"/>
    </row>
    <row r="372" ht="12.75" customHeight="1">
      <c r="A372" s="4"/>
      <c r="B372" s="4"/>
      <c r="C372" s="4"/>
      <c r="D372" s="155"/>
      <c r="E372" s="4"/>
      <c r="F372" s="4"/>
      <c r="G372" s="4"/>
      <c r="H372" s="4"/>
      <c r="I372" s="4"/>
      <c r="J372" s="4"/>
      <c r="K372" s="4"/>
      <c r="L372" s="4"/>
      <c r="M372" s="4"/>
      <c r="N372" s="4"/>
      <c r="O372" s="4"/>
      <c r="P372" s="4"/>
      <c r="Q372" s="4"/>
      <c r="R372" s="4"/>
      <c r="S372" s="4"/>
      <c r="T372" s="4"/>
      <c r="U372" s="4"/>
      <c r="V372" s="4"/>
      <c r="W372" s="4"/>
      <c r="X372" s="4"/>
      <c r="Y372" s="4"/>
      <c r="Z372" s="4"/>
    </row>
    <row r="373" ht="12.75" customHeight="1">
      <c r="A373" s="4"/>
      <c r="B373" s="4"/>
      <c r="C373" s="4"/>
      <c r="D373" s="155"/>
      <c r="E373" s="4"/>
      <c r="F373" s="4"/>
      <c r="G373" s="4"/>
      <c r="H373" s="4"/>
      <c r="I373" s="4"/>
      <c r="J373" s="4"/>
      <c r="K373" s="4"/>
      <c r="L373" s="4"/>
      <c r="M373" s="4"/>
      <c r="N373" s="4"/>
      <c r="O373" s="4"/>
      <c r="P373" s="4"/>
      <c r="Q373" s="4"/>
      <c r="R373" s="4"/>
      <c r="S373" s="4"/>
      <c r="T373" s="4"/>
      <c r="U373" s="4"/>
      <c r="V373" s="4"/>
      <c r="W373" s="4"/>
      <c r="X373" s="4"/>
      <c r="Y373" s="4"/>
      <c r="Z373" s="4"/>
    </row>
    <row r="374" ht="12.75" customHeight="1">
      <c r="A374" s="4"/>
      <c r="B374" s="4"/>
      <c r="C374" s="4"/>
      <c r="D374" s="155"/>
      <c r="E374" s="4"/>
      <c r="F374" s="4"/>
      <c r="G374" s="4"/>
      <c r="H374" s="4"/>
      <c r="I374" s="4"/>
      <c r="J374" s="4"/>
      <c r="K374" s="4"/>
      <c r="L374" s="4"/>
      <c r="M374" s="4"/>
      <c r="N374" s="4"/>
      <c r="O374" s="4"/>
      <c r="P374" s="4"/>
      <c r="Q374" s="4"/>
      <c r="R374" s="4"/>
      <c r="S374" s="4"/>
      <c r="T374" s="4"/>
      <c r="U374" s="4"/>
      <c r="V374" s="4"/>
      <c r="W374" s="4"/>
      <c r="X374" s="4"/>
      <c r="Y374" s="4"/>
      <c r="Z374" s="4"/>
    </row>
    <row r="375" ht="12.75" customHeight="1">
      <c r="A375" s="4"/>
      <c r="B375" s="4"/>
      <c r="C375" s="4"/>
      <c r="D375" s="155"/>
      <c r="E375" s="4"/>
      <c r="F375" s="4"/>
      <c r="G375" s="4"/>
      <c r="H375" s="4"/>
      <c r="I375" s="4"/>
      <c r="J375" s="4"/>
      <c r="K375" s="4"/>
      <c r="L375" s="4"/>
      <c r="M375" s="4"/>
      <c r="N375" s="4"/>
      <c r="O375" s="4"/>
      <c r="P375" s="4"/>
      <c r="Q375" s="4"/>
      <c r="R375" s="4"/>
      <c r="S375" s="4"/>
      <c r="T375" s="4"/>
      <c r="U375" s="4"/>
      <c r="V375" s="4"/>
      <c r="W375" s="4"/>
      <c r="X375" s="4"/>
      <c r="Y375" s="4"/>
      <c r="Z375" s="4"/>
    </row>
    <row r="376" ht="12.75" customHeight="1">
      <c r="A376" s="4"/>
      <c r="B376" s="4"/>
      <c r="C376" s="4"/>
      <c r="D376" s="155"/>
      <c r="E376" s="4"/>
      <c r="F376" s="4"/>
      <c r="G376" s="4"/>
      <c r="H376" s="4"/>
      <c r="I376" s="4"/>
      <c r="J376" s="4"/>
      <c r="K376" s="4"/>
      <c r="L376" s="4"/>
      <c r="M376" s="4"/>
      <c r="N376" s="4"/>
      <c r="O376" s="4"/>
      <c r="P376" s="4"/>
      <c r="Q376" s="4"/>
      <c r="R376" s="4"/>
      <c r="S376" s="4"/>
      <c r="T376" s="4"/>
      <c r="U376" s="4"/>
      <c r="V376" s="4"/>
      <c r="W376" s="4"/>
      <c r="X376" s="4"/>
      <c r="Y376" s="4"/>
      <c r="Z376" s="4"/>
    </row>
    <row r="377" ht="12.75" customHeight="1">
      <c r="A377" s="4"/>
      <c r="B377" s="4"/>
      <c r="C377" s="4"/>
      <c r="D377" s="155"/>
      <c r="E377" s="4"/>
      <c r="F377" s="4"/>
      <c r="G377" s="4"/>
      <c r="H377" s="4"/>
      <c r="I377" s="4"/>
      <c r="J377" s="4"/>
      <c r="K377" s="4"/>
      <c r="L377" s="4"/>
      <c r="M377" s="4"/>
      <c r="N377" s="4"/>
      <c r="O377" s="4"/>
      <c r="P377" s="4"/>
      <c r="Q377" s="4"/>
      <c r="R377" s="4"/>
      <c r="S377" s="4"/>
      <c r="T377" s="4"/>
      <c r="U377" s="4"/>
      <c r="V377" s="4"/>
      <c r="W377" s="4"/>
      <c r="X377" s="4"/>
      <c r="Y377" s="4"/>
      <c r="Z377" s="4"/>
    </row>
    <row r="378" ht="12.75" customHeight="1">
      <c r="A378" s="4"/>
      <c r="B378" s="4"/>
      <c r="C378" s="4"/>
      <c r="D378" s="155"/>
      <c r="E378" s="4"/>
      <c r="F378" s="4"/>
      <c r="G378" s="4"/>
      <c r="H378" s="4"/>
      <c r="I378" s="4"/>
      <c r="J378" s="4"/>
      <c r="K378" s="4"/>
      <c r="L378" s="4"/>
      <c r="M378" s="4"/>
      <c r="N378" s="4"/>
      <c r="O378" s="4"/>
      <c r="P378" s="4"/>
      <c r="Q378" s="4"/>
      <c r="R378" s="4"/>
      <c r="S378" s="4"/>
      <c r="T378" s="4"/>
      <c r="U378" s="4"/>
      <c r="V378" s="4"/>
      <c r="W378" s="4"/>
      <c r="X378" s="4"/>
      <c r="Y378" s="4"/>
      <c r="Z378" s="4"/>
    </row>
    <row r="379" ht="12.75" customHeight="1">
      <c r="A379" s="4"/>
      <c r="B379" s="4"/>
      <c r="C379" s="4"/>
      <c r="D379" s="155"/>
      <c r="E379" s="4"/>
      <c r="F379" s="4"/>
      <c r="G379" s="4"/>
      <c r="H379" s="4"/>
      <c r="I379" s="4"/>
      <c r="J379" s="4"/>
      <c r="K379" s="4"/>
      <c r="L379" s="4"/>
      <c r="M379" s="4"/>
      <c r="N379" s="4"/>
      <c r="O379" s="4"/>
      <c r="P379" s="4"/>
      <c r="Q379" s="4"/>
      <c r="R379" s="4"/>
      <c r="S379" s="4"/>
      <c r="T379" s="4"/>
      <c r="U379" s="4"/>
      <c r="V379" s="4"/>
      <c r="W379" s="4"/>
      <c r="X379" s="4"/>
      <c r="Y379" s="4"/>
      <c r="Z379" s="4"/>
    </row>
    <row r="380" ht="12.75" customHeight="1">
      <c r="A380" s="4"/>
      <c r="B380" s="4"/>
      <c r="C380" s="4"/>
      <c r="D380" s="155"/>
      <c r="E380" s="4"/>
      <c r="F380" s="4"/>
      <c r="G380" s="4"/>
      <c r="H380" s="4"/>
      <c r="I380" s="4"/>
      <c r="J380" s="4"/>
      <c r="K380" s="4"/>
      <c r="L380" s="4"/>
      <c r="M380" s="4"/>
      <c r="N380" s="4"/>
      <c r="O380" s="4"/>
      <c r="P380" s="4"/>
      <c r="Q380" s="4"/>
      <c r="R380" s="4"/>
      <c r="S380" s="4"/>
      <c r="T380" s="4"/>
      <c r="U380" s="4"/>
      <c r="V380" s="4"/>
      <c r="W380" s="4"/>
      <c r="X380" s="4"/>
      <c r="Y380" s="4"/>
      <c r="Z380" s="4"/>
    </row>
    <row r="381" ht="12.75" customHeight="1">
      <c r="A381" s="4"/>
      <c r="B381" s="4"/>
      <c r="C381" s="4"/>
      <c r="D381" s="155"/>
      <c r="E381" s="4"/>
      <c r="F381" s="4"/>
      <c r="G381" s="4"/>
      <c r="H381" s="4"/>
      <c r="I381" s="4"/>
      <c r="J381" s="4"/>
      <c r="K381" s="4"/>
      <c r="L381" s="4"/>
      <c r="M381" s="4"/>
      <c r="N381" s="4"/>
      <c r="O381" s="4"/>
      <c r="P381" s="4"/>
      <c r="Q381" s="4"/>
      <c r="R381" s="4"/>
      <c r="S381" s="4"/>
      <c r="T381" s="4"/>
      <c r="U381" s="4"/>
      <c r="V381" s="4"/>
      <c r="W381" s="4"/>
      <c r="X381" s="4"/>
      <c r="Y381" s="4"/>
      <c r="Z381" s="4"/>
    </row>
    <row r="382" ht="12.75" customHeight="1">
      <c r="A382" s="4"/>
      <c r="B382" s="4"/>
      <c r="C382" s="4"/>
      <c r="D382" s="155"/>
      <c r="E382" s="4"/>
      <c r="F382" s="4"/>
      <c r="G382" s="4"/>
      <c r="H382" s="4"/>
      <c r="I382" s="4"/>
      <c r="J382" s="4"/>
      <c r="K382" s="4"/>
      <c r="L382" s="4"/>
      <c r="M382" s="4"/>
      <c r="N382" s="4"/>
      <c r="O382" s="4"/>
      <c r="P382" s="4"/>
      <c r="Q382" s="4"/>
      <c r="R382" s="4"/>
      <c r="S382" s="4"/>
      <c r="T382" s="4"/>
      <c r="U382" s="4"/>
      <c r="V382" s="4"/>
      <c r="W382" s="4"/>
      <c r="X382" s="4"/>
      <c r="Y382" s="4"/>
      <c r="Z382" s="4"/>
    </row>
    <row r="383" ht="12.75" customHeight="1">
      <c r="A383" s="4"/>
      <c r="B383" s="4"/>
      <c r="C383" s="4"/>
      <c r="D383" s="155"/>
      <c r="E383" s="4"/>
      <c r="F383" s="4"/>
      <c r="G383" s="4"/>
      <c r="H383" s="4"/>
      <c r="I383" s="4"/>
      <c r="J383" s="4"/>
      <c r="K383" s="4"/>
      <c r="L383" s="4"/>
      <c r="M383" s="4"/>
      <c r="N383" s="4"/>
      <c r="O383" s="4"/>
      <c r="P383" s="4"/>
      <c r="Q383" s="4"/>
      <c r="R383" s="4"/>
      <c r="S383" s="4"/>
      <c r="T383" s="4"/>
      <c r="U383" s="4"/>
      <c r="V383" s="4"/>
      <c r="W383" s="4"/>
      <c r="X383" s="4"/>
      <c r="Y383" s="4"/>
      <c r="Z383" s="4"/>
    </row>
    <row r="384" ht="12.75" customHeight="1">
      <c r="A384" s="4"/>
      <c r="B384" s="4"/>
      <c r="C384" s="4"/>
      <c r="D384" s="155"/>
      <c r="E384" s="4"/>
      <c r="F384" s="4"/>
      <c r="G384" s="4"/>
      <c r="H384" s="4"/>
      <c r="I384" s="4"/>
      <c r="J384" s="4"/>
      <c r="K384" s="4"/>
      <c r="L384" s="4"/>
      <c r="M384" s="4"/>
      <c r="N384" s="4"/>
      <c r="O384" s="4"/>
      <c r="P384" s="4"/>
      <c r="Q384" s="4"/>
      <c r="R384" s="4"/>
      <c r="S384" s="4"/>
      <c r="T384" s="4"/>
      <c r="U384" s="4"/>
      <c r="V384" s="4"/>
      <c r="W384" s="4"/>
      <c r="X384" s="4"/>
      <c r="Y384" s="4"/>
      <c r="Z384" s="4"/>
    </row>
    <row r="385" ht="12.75" customHeight="1">
      <c r="A385" s="4"/>
      <c r="B385" s="4"/>
      <c r="C385" s="4"/>
      <c r="D385" s="155"/>
      <c r="E385" s="4"/>
      <c r="F385" s="4"/>
      <c r="G385" s="4"/>
      <c r="H385" s="4"/>
      <c r="I385" s="4"/>
      <c r="J385" s="4"/>
      <c r="K385" s="4"/>
      <c r="L385" s="4"/>
      <c r="M385" s="4"/>
      <c r="N385" s="4"/>
      <c r="O385" s="4"/>
      <c r="P385" s="4"/>
      <c r="Q385" s="4"/>
      <c r="R385" s="4"/>
      <c r="S385" s="4"/>
      <c r="T385" s="4"/>
      <c r="U385" s="4"/>
      <c r="V385" s="4"/>
      <c r="W385" s="4"/>
      <c r="X385" s="4"/>
      <c r="Y385" s="4"/>
      <c r="Z385" s="4"/>
    </row>
    <row r="386" ht="12.75" customHeight="1">
      <c r="A386" s="4"/>
      <c r="B386" s="4"/>
      <c r="C386" s="4"/>
      <c r="D386" s="155"/>
      <c r="E386" s="4"/>
      <c r="F386" s="4"/>
      <c r="G386" s="4"/>
      <c r="H386" s="4"/>
      <c r="I386" s="4"/>
      <c r="J386" s="4"/>
      <c r="K386" s="4"/>
      <c r="L386" s="4"/>
      <c r="M386" s="4"/>
      <c r="N386" s="4"/>
      <c r="O386" s="4"/>
      <c r="P386" s="4"/>
      <c r="Q386" s="4"/>
      <c r="R386" s="4"/>
      <c r="S386" s="4"/>
      <c r="T386" s="4"/>
      <c r="U386" s="4"/>
      <c r="V386" s="4"/>
      <c r="W386" s="4"/>
      <c r="X386" s="4"/>
      <c r="Y386" s="4"/>
      <c r="Z386" s="4"/>
    </row>
    <row r="387" ht="12.75" customHeight="1">
      <c r="A387" s="4"/>
      <c r="B387" s="4"/>
      <c r="C387" s="4"/>
      <c r="D387" s="155"/>
      <c r="E387" s="4"/>
      <c r="F387" s="4"/>
      <c r="G387" s="4"/>
      <c r="H387" s="4"/>
      <c r="I387" s="4"/>
      <c r="J387" s="4"/>
      <c r="K387" s="4"/>
      <c r="L387" s="4"/>
      <c r="M387" s="4"/>
      <c r="N387" s="4"/>
      <c r="O387" s="4"/>
      <c r="P387" s="4"/>
      <c r="Q387" s="4"/>
      <c r="R387" s="4"/>
      <c r="S387" s="4"/>
      <c r="T387" s="4"/>
      <c r="U387" s="4"/>
      <c r="V387" s="4"/>
      <c r="W387" s="4"/>
      <c r="X387" s="4"/>
      <c r="Y387" s="4"/>
      <c r="Z387" s="4"/>
    </row>
    <row r="388" ht="12.75" customHeight="1">
      <c r="A388" s="4"/>
      <c r="B388" s="4"/>
      <c r="C388" s="4"/>
      <c r="D388" s="155"/>
      <c r="E388" s="4"/>
      <c r="F388" s="4"/>
      <c r="G388" s="4"/>
      <c r="H388" s="4"/>
      <c r="I388" s="4"/>
      <c r="J388" s="4"/>
      <c r="K388" s="4"/>
      <c r="L388" s="4"/>
      <c r="M388" s="4"/>
      <c r="N388" s="4"/>
      <c r="O388" s="4"/>
      <c r="P388" s="4"/>
      <c r="Q388" s="4"/>
      <c r="R388" s="4"/>
      <c r="S388" s="4"/>
      <c r="T388" s="4"/>
      <c r="U388" s="4"/>
      <c r="V388" s="4"/>
      <c r="W388" s="4"/>
      <c r="X388" s="4"/>
      <c r="Y388" s="4"/>
      <c r="Z388" s="4"/>
    </row>
    <row r="389" ht="12.75" customHeight="1">
      <c r="A389" s="4"/>
      <c r="B389" s="4"/>
      <c r="C389" s="4"/>
      <c r="D389" s="155"/>
      <c r="E389" s="4"/>
      <c r="F389" s="4"/>
      <c r="G389" s="4"/>
      <c r="H389" s="4"/>
      <c r="I389" s="4"/>
      <c r="J389" s="4"/>
      <c r="K389" s="4"/>
      <c r="L389" s="4"/>
      <c r="M389" s="4"/>
      <c r="N389" s="4"/>
      <c r="O389" s="4"/>
      <c r="P389" s="4"/>
      <c r="Q389" s="4"/>
      <c r="R389" s="4"/>
      <c r="S389" s="4"/>
      <c r="T389" s="4"/>
      <c r="U389" s="4"/>
      <c r="V389" s="4"/>
      <c r="W389" s="4"/>
      <c r="X389" s="4"/>
      <c r="Y389" s="4"/>
      <c r="Z389" s="4"/>
    </row>
    <row r="390" ht="12.75" customHeight="1">
      <c r="A390" s="4"/>
      <c r="B390" s="4"/>
      <c r="C390" s="4"/>
      <c r="D390" s="155"/>
      <c r="E390" s="4"/>
      <c r="F390" s="4"/>
      <c r="G390" s="4"/>
      <c r="H390" s="4"/>
      <c r="I390" s="4"/>
      <c r="J390" s="4"/>
      <c r="K390" s="4"/>
      <c r="L390" s="4"/>
      <c r="M390" s="4"/>
      <c r="N390" s="4"/>
      <c r="O390" s="4"/>
      <c r="P390" s="4"/>
      <c r="Q390" s="4"/>
      <c r="R390" s="4"/>
      <c r="S390" s="4"/>
      <c r="T390" s="4"/>
      <c r="U390" s="4"/>
      <c r="V390" s="4"/>
      <c r="W390" s="4"/>
      <c r="X390" s="4"/>
      <c r="Y390" s="4"/>
      <c r="Z390" s="4"/>
    </row>
    <row r="391" ht="12.75" customHeight="1">
      <c r="A391" s="4"/>
      <c r="B391" s="4"/>
      <c r="C391" s="4"/>
      <c r="D391" s="155"/>
      <c r="E391" s="4"/>
      <c r="F391" s="4"/>
      <c r="G391" s="4"/>
      <c r="H391" s="4"/>
      <c r="I391" s="4"/>
      <c r="J391" s="4"/>
      <c r="K391" s="4"/>
      <c r="L391" s="4"/>
      <c r="M391" s="4"/>
      <c r="N391" s="4"/>
      <c r="O391" s="4"/>
      <c r="P391" s="4"/>
      <c r="Q391" s="4"/>
      <c r="R391" s="4"/>
      <c r="S391" s="4"/>
      <c r="T391" s="4"/>
      <c r="U391" s="4"/>
      <c r="V391" s="4"/>
      <c r="W391" s="4"/>
      <c r="X391" s="4"/>
      <c r="Y391" s="4"/>
      <c r="Z391" s="4"/>
    </row>
    <row r="392" ht="12.75" customHeight="1">
      <c r="A392" s="4"/>
      <c r="B392" s="4"/>
      <c r="C392" s="4"/>
      <c r="D392" s="155"/>
      <c r="E392" s="4"/>
      <c r="F392" s="4"/>
      <c r="G392" s="4"/>
      <c r="H392" s="4"/>
      <c r="I392" s="4"/>
      <c r="J392" s="4"/>
      <c r="K392" s="4"/>
      <c r="L392" s="4"/>
      <c r="M392" s="4"/>
      <c r="N392" s="4"/>
      <c r="O392" s="4"/>
      <c r="P392" s="4"/>
      <c r="Q392" s="4"/>
      <c r="R392" s="4"/>
      <c r="S392" s="4"/>
      <c r="T392" s="4"/>
      <c r="U392" s="4"/>
      <c r="V392" s="4"/>
      <c r="W392" s="4"/>
      <c r="X392" s="4"/>
      <c r="Y392" s="4"/>
      <c r="Z392" s="4"/>
    </row>
    <row r="393" ht="12.75" customHeight="1">
      <c r="A393" s="4"/>
      <c r="B393" s="4"/>
      <c r="C393" s="4"/>
      <c r="D393" s="155"/>
      <c r="E393" s="4"/>
      <c r="F393" s="4"/>
      <c r="G393" s="4"/>
      <c r="H393" s="4"/>
      <c r="I393" s="4"/>
      <c r="J393" s="4"/>
      <c r="K393" s="4"/>
      <c r="L393" s="4"/>
      <c r="M393" s="4"/>
      <c r="N393" s="4"/>
      <c r="O393" s="4"/>
      <c r="P393" s="4"/>
      <c r="Q393" s="4"/>
      <c r="R393" s="4"/>
      <c r="S393" s="4"/>
      <c r="T393" s="4"/>
      <c r="U393" s="4"/>
      <c r="V393" s="4"/>
      <c r="W393" s="4"/>
      <c r="X393" s="4"/>
      <c r="Y393" s="4"/>
      <c r="Z393" s="4"/>
    </row>
    <row r="394" ht="12.75" customHeight="1">
      <c r="A394" s="4"/>
      <c r="B394" s="4"/>
      <c r="C394" s="4"/>
      <c r="D394" s="155"/>
      <c r="E394" s="4"/>
      <c r="F394" s="4"/>
      <c r="G394" s="4"/>
      <c r="H394" s="4"/>
      <c r="I394" s="4"/>
      <c r="J394" s="4"/>
      <c r="K394" s="4"/>
      <c r="L394" s="4"/>
      <c r="M394" s="4"/>
      <c r="N394" s="4"/>
      <c r="O394" s="4"/>
      <c r="P394" s="4"/>
      <c r="Q394" s="4"/>
      <c r="R394" s="4"/>
      <c r="S394" s="4"/>
      <c r="T394" s="4"/>
      <c r="U394" s="4"/>
      <c r="V394" s="4"/>
      <c r="W394" s="4"/>
      <c r="X394" s="4"/>
      <c r="Y394" s="4"/>
      <c r="Z394" s="4"/>
    </row>
    <row r="395" ht="12.75" customHeight="1">
      <c r="A395" s="4"/>
      <c r="B395" s="4"/>
      <c r="C395" s="4"/>
      <c r="D395" s="155"/>
      <c r="E395" s="4"/>
      <c r="F395" s="4"/>
      <c r="G395" s="4"/>
      <c r="H395" s="4"/>
      <c r="I395" s="4"/>
      <c r="J395" s="4"/>
      <c r="K395" s="4"/>
      <c r="L395" s="4"/>
      <c r="M395" s="4"/>
      <c r="N395" s="4"/>
      <c r="O395" s="4"/>
      <c r="P395" s="4"/>
      <c r="Q395" s="4"/>
      <c r="R395" s="4"/>
      <c r="S395" s="4"/>
      <c r="T395" s="4"/>
      <c r="U395" s="4"/>
      <c r="V395" s="4"/>
      <c r="W395" s="4"/>
      <c r="X395" s="4"/>
      <c r="Y395" s="4"/>
      <c r="Z395" s="4"/>
    </row>
    <row r="396" ht="12.75" customHeight="1">
      <c r="A396" s="4"/>
      <c r="B396" s="4"/>
      <c r="C396" s="4"/>
      <c r="D396" s="155"/>
      <c r="E396" s="4"/>
      <c r="F396" s="4"/>
      <c r="G396" s="4"/>
      <c r="H396" s="4"/>
      <c r="I396" s="4"/>
      <c r="J396" s="4"/>
      <c r="K396" s="4"/>
      <c r="L396" s="4"/>
      <c r="M396" s="4"/>
      <c r="N396" s="4"/>
      <c r="O396" s="4"/>
      <c r="P396" s="4"/>
      <c r="Q396" s="4"/>
      <c r="R396" s="4"/>
      <c r="S396" s="4"/>
      <c r="T396" s="4"/>
      <c r="U396" s="4"/>
      <c r="V396" s="4"/>
      <c r="W396" s="4"/>
      <c r="X396" s="4"/>
      <c r="Y396" s="4"/>
      <c r="Z396" s="4"/>
    </row>
    <row r="397" ht="12.75" customHeight="1">
      <c r="A397" s="4"/>
      <c r="B397" s="4"/>
      <c r="C397" s="4"/>
      <c r="D397" s="155"/>
      <c r="E397" s="4"/>
      <c r="F397" s="4"/>
      <c r="G397" s="4"/>
      <c r="H397" s="4"/>
      <c r="I397" s="4"/>
      <c r="J397" s="4"/>
      <c r="K397" s="4"/>
      <c r="L397" s="4"/>
      <c r="M397" s="4"/>
      <c r="N397" s="4"/>
      <c r="O397" s="4"/>
      <c r="P397" s="4"/>
      <c r="Q397" s="4"/>
      <c r="R397" s="4"/>
      <c r="S397" s="4"/>
      <c r="T397" s="4"/>
      <c r="U397" s="4"/>
      <c r="V397" s="4"/>
      <c r="W397" s="4"/>
      <c r="X397" s="4"/>
      <c r="Y397" s="4"/>
      <c r="Z397" s="4"/>
    </row>
    <row r="398" ht="12.75" customHeight="1">
      <c r="A398" s="4"/>
      <c r="B398" s="4"/>
      <c r="C398" s="4"/>
      <c r="D398" s="155"/>
      <c r="E398" s="4"/>
      <c r="F398" s="4"/>
      <c r="G398" s="4"/>
      <c r="H398" s="4"/>
      <c r="I398" s="4"/>
      <c r="J398" s="4"/>
      <c r="K398" s="4"/>
      <c r="L398" s="4"/>
      <c r="M398" s="4"/>
      <c r="N398" s="4"/>
      <c r="O398" s="4"/>
      <c r="P398" s="4"/>
      <c r="Q398" s="4"/>
      <c r="R398" s="4"/>
      <c r="S398" s="4"/>
      <c r="T398" s="4"/>
      <c r="U398" s="4"/>
      <c r="V398" s="4"/>
      <c r="W398" s="4"/>
      <c r="X398" s="4"/>
      <c r="Y398" s="4"/>
      <c r="Z398" s="4"/>
    </row>
    <row r="399" ht="12.75" customHeight="1">
      <c r="A399" s="4"/>
      <c r="B399" s="4"/>
      <c r="C399" s="4"/>
      <c r="D399" s="155"/>
      <c r="E399" s="4"/>
      <c r="F399" s="4"/>
      <c r="G399" s="4"/>
      <c r="H399" s="4"/>
      <c r="I399" s="4"/>
      <c r="J399" s="4"/>
      <c r="K399" s="4"/>
      <c r="L399" s="4"/>
      <c r="M399" s="4"/>
      <c r="N399" s="4"/>
      <c r="O399" s="4"/>
      <c r="P399" s="4"/>
      <c r="Q399" s="4"/>
      <c r="R399" s="4"/>
      <c r="S399" s="4"/>
      <c r="T399" s="4"/>
      <c r="U399" s="4"/>
      <c r="V399" s="4"/>
      <c r="W399" s="4"/>
      <c r="X399" s="4"/>
      <c r="Y399" s="4"/>
      <c r="Z399" s="4"/>
    </row>
    <row r="400" ht="12.75" customHeight="1">
      <c r="A400" s="4"/>
      <c r="B400" s="4"/>
      <c r="C400" s="4"/>
      <c r="D400" s="155"/>
      <c r="E400" s="4"/>
      <c r="F400" s="4"/>
      <c r="G400" s="4"/>
      <c r="H400" s="4"/>
      <c r="I400" s="4"/>
      <c r="J400" s="4"/>
      <c r="K400" s="4"/>
      <c r="L400" s="4"/>
      <c r="M400" s="4"/>
      <c r="N400" s="4"/>
      <c r="O400" s="4"/>
      <c r="P400" s="4"/>
      <c r="Q400" s="4"/>
      <c r="R400" s="4"/>
      <c r="S400" s="4"/>
      <c r="T400" s="4"/>
      <c r="U400" s="4"/>
      <c r="V400" s="4"/>
      <c r="W400" s="4"/>
      <c r="X400" s="4"/>
      <c r="Y400" s="4"/>
      <c r="Z400" s="4"/>
    </row>
    <row r="401" ht="12.75" customHeight="1">
      <c r="A401" s="4"/>
      <c r="B401" s="4"/>
      <c r="C401" s="4"/>
      <c r="D401" s="155"/>
      <c r="E401" s="4"/>
      <c r="F401" s="4"/>
      <c r="G401" s="4"/>
      <c r="H401" s="4"/>
      <c r="I401" s="4"/>
      <c r="J401" s="4"/>
      <c r="K401" s="4"/>
      <c r="L401" s="4"/>
      <c r="M401" s="4"/>
      <c r="N401" s="4"/>
      <c r="O401" s="4"/>
      <c r="P401" s="4"/>
      <c r="Q401" s="4"/>
      <c r="R401" s="4"/>
      <c r="S401" s="4"/>
      <c r="T401" s="4"/>
      <c r="U401" s="4"/>
      <c r="V401" s="4"/>
      <c r="W401" s="4"/>
      <c r="X401" s="4"/>
      <c r="Y401" s="4"/>
      <c r="Z401" s="4"/>
    </row>
    <row r="402" ht="12.75" customHeight="1">
      <c r="A402" s="4"/>
      <c r="B402" s="4"/>
      <c r="C402" s="4"/>
      <c r="D402" s="155"/>
      <c r="E402" s="4"/>
      <c r="F402" s="4"/>
      <c r="G402" s="4"/>
      <c r="H402" s="4"/>
      <c r="I402" s="4"/>
      <c r="J402" s="4"/>
      <c r="K402" s="4"/>
      <c r="L402" s="4"/>
      <c r="M402" s="4"/>
      <c r="N402" s="4"/>
      <c r="O402" s="4"/>
      <c r="P402" s="4"/>
      <c r="Q402" s="4"/>
      <c r="R402" s="4"/>
      <c r="S402" s="4"/>
      <c r="T402" s="4"/>
      <c r="U402" s="4"/>
      <c r="V402" s="4"/>
      <c r="W402" s="4"/>
      <c r="X402" s="4"/>
      <c r="Y402" s="4"/>
      <c r="Z402" s="4"/>
    </row>
    <row r="403" ht="12.75" customHeight="1">
      <c r="A403" s="4"/>
      <c r="B403" s="4"/>
      <c r="C403" s="4"/>
      <c r="D403" s="155"/>
      <c r="E403" s="4"/>
      <c r="F403" s="4"/>
      <c r="G403" s="4"/>
      <c r="H403" s="4"/>
      <c r="I403" s="4"/>
      <c r="J403" s="4"/>
      <c r="K403" s="4"/>
      <c r="L403" s="4"/>
      <c r="M403" s="4"/>
      <c r="N403" s="4"/>
      <c r="O403" s="4"/>
      <c r="P403" s="4"/>
      <c r="Q403" s="4"/>
      <c r="R403" s="4"/>
      <c r="S403" s="4"/>
      <c r="T403" s="4"/>
      <c r="U403" s="4"/>
      <c r="V403" s="4"/>
      <c r="W403" s="4"/>
      <c r="X403" s="4"/>
      <c r="Y403" s="4"/>
      <c r="Z403" s="4"/>
    </row>
    <row r="404" ht="12.75" customHeight="1">
      <c r="A404" s="4"/>
      <c r="B404" s="4"/>
      <c r="C404" s="4"/>
      <c r="D404" s="155"/>
      <c r="E404" s="4"/>
      <c r="F404" s="4"/>
      <c r="G404" s="4"/>
      <c r="H404" s="4"/>
      <c r="I404" s="4"/>
      <c r="J404" s="4"/>
      <c r="K404" s="4"/>
      <c r="L404" s="4"/>
      <c r="M404" s="4"/>
      <c r="N404" s="4"/>
      <c r="O404" s="4"/>
      <c r="P404" s="4"/>
      <c r="Q404" s="4"/>
      <c r="R404" s="4"/>
      <c r="S404" s="4"/>
      <c r="T404" s="4"/>
      <c r="U404" s="4"/>
      <c r="V404" s="4"/>
      <c r="W404" s="4"/>
      <c r="X404" s="4"/>
      <c r="Y404" s="4"/>
      <c r="Z404" s="4"/>
    </row>
    <row r="405" ht="12.75" customHeight="1">
      <c r="A405" s="4"/>
      <c r="B405" s="4"/>
      <c r="C405" s="4"/>
      <c r="D405" s="155"/>
      <c r="E405" s="4"/>
      <c r="F405" s="4"/>
      <c r="G405" s="4"/>
      <c r="H405" s="4"/>
      <c r="I405" s="4"/>
      <c r="J405" s="4"/>
      <c r="K405" s="4"/>
      <c r="L405" s="4"/>
      <c r="M405" s="4"/>
      <c r="N405" s="4"/>
      <c r="O405" s="4"/>
      <c r="P405" s="4"/>
      <c r="Q405" s="4"/>
      <c r="R405" s="4"/>
      <c r="S405" s="4"/>
      <c r="T405" s="4"/>
      <c r="U405" s="4"/>
      <c r="V405" s="4"/>
      <c r="W405" s="4"/>
      <c r="X405" s="4"/>
      <c r="Y405" s="4"/>
      <c r="Z405" s="4"/>
    </row>
    <row r="406" ht="12.75" customHeight="1">
      <c r="A406" s="4"/>
      <c r="B406" s="4"/>
      <c r="C406" s="4"/>
      <c r="D406" s="155"/>
      <c r="E406" s="4"/>
      <c r="F406" s="4"/>
      <c r="G406" s="4"/>
      <c r="H406" s="4"/>
      <c r="I406" s="4"/>
      <c r="J406" s="4"/>
      <c r="K406" s="4"/>
      <c r="L406" s="4"/>
      <c r="M406" s="4"/>
      <c r="N406" s="4"/>
      <c r="O406" s="4"/>
      <c r="P406" s="4"/>
      <c r="Q406" s="4"/>
      <c r="R406" s="4"/>
      <c r="S406" s="4"/>
      <c r="T406" s="4"/>
      <c r="U406" s="4"/>
      <c r="V406" s="4"/>
      <c r="W406" s="4"/>
      <c r="X406" s="4"/>
      <c r="Y406" s="4"/>
      <c r="Z406" s="4"/>
    </row>
    <row r="407" ht="12.75" customHeight="1">
      <c r="A407" s="4"/>
      <c r="B407" s="4"/>
      <c r="C407" s="4"/>
      <c r="D407" s="155"/>
      <c r="E407" s="4"/>
      <c r="F407" s="4"/>
      <c r="G407" s="4"/>
      <c r="H407" s="4"/>
      <c r="I407" s="4"/>
      <c r="J407" s="4"/>
      <c r="K407" s="4"/>
      <c r="L407" s="4"/>
      <c r="M407" s="4"/>
      <c r="N407" s="4"/>
      <c r="O407" s="4"/>
      <c r="P407" s="4"/>
      <c r="Q407" s="4"/>
      <c r="R407" s="4"/>
      <c r="S407" s="4"/>
      <c r="T407" s="4"/>
      <c r="U407" s="4"/>
      <c r="V407" s="4"/>
      <c r="W407" s="4"/>
      <c r="X407" s="4"/>
      <c r="Y407" s="4"/>
      <c r="Z407" s="4"/>
    </row>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4">
    <mergeCell ref="A5:J5"/>
    <mergeCell ref="A6:I6"/>
    <mergeCell ref="A7:J7"/>
    <mergeCell ref="A8:J8"/>
    <mergeCell ref="B9:J9"/>
    <mergeCell ref="B10:J10"/>
    <mergeCell ref="A1:J4"/>
    <mergeCell ref="E16:E17"/>
    <mergeCell ref="F16:I16"/>
    <mergeCell ref="B11:J11"/>
    <mergeCell ref="B12:J12"/>
    <mergeCell ref="B13:J13"/>
    <mergeCell ref="B14:J14"/>
    <mergeCell ref="B15:J15"/>
    <mergeCell ref="A16:A17"/>
    <mergeCell ref="B16:B17"/>
    <mergeCell ref="J16:J17"/>
    <mergeCell ref="B30:B38"/>
    <mergeCell ref="C30:C38"/>
    <mergeCell ref="B39:B42"/>
    <mergeCell ref="C39:C42"/>
    <mergeCell ref="B43:B50"/>
    <mergeCell ref="C43:C50"/>
    <mergeCell ref="C16:C17"/>
    <mergeCell ref="D16:D17"/>
    <mergeCell ref="A18:A53"/>
    <mergeCell ref="B18:B23"/>
    <mergeCell ref="C18:C23"/>
    <mergeCell ref="B24:B29"/>
    <mergeCell ref="C24:C29"/>
    <mergeCell ref="B93:B103"/>
    <mergeCell ref="C93:C103"/>
    <mergeCell ref="B51:B54"/>
    <mergeCell ref="C51:C54"/>
    <mergeCell ref="A54:A76"/>
    <mergeCell ref="B55:B59"/>
    <mergeCell ref="C55:C59"/>
    <mergeCell ref="C60:C65"/>
    <mergeCell ref="A77:A108"/>
    <mergeCell ref="A109:A126"/>
    <mergeCell ref="B109:B114"/>
    <mergeCell ref="B115:B119"/>
    <mergeCell ref="B120:B123"/>
    <mergeCell ref="B124:B126"/>
    <mergeCell ref="A127:B130"/>
    <mergeCell ref="A131:B131"/>
    <mergeCell ref="B104:B107"/>
    <mergeCell ref="C104:C107"/>
    <mergeCell ref="C109:C114"/>
    <mergeCell ref="C115:C119"/>
    <mergeCell ref="C120:C123"/>
    <mergeCell ref="C124:C126"/>
    <mergeCell ref="E127:J131"/>
    <mergeCell ref="A158:E158"/>
    <mergeCell ref="A159:E159"/>
    <mergeCell ref="A160:E160"/>
    <mergeCell ref="A161:E161"/>
    <mergeCell ref="A162:E162"/>
    <mergeCell ref="A163:E163"/>
    <mergeCell ref="A164:E164"/>
    <mergeCell ref="A165:E165"/>
    <mergeCell ref="A166:E166"/>
    <mergeCell ref="A167:E167"/>
    <mergeCell ref="A168:E168"/>
    <mergeCell ref="A169:E169"/>
    <mergeCell ref="A170:E170"/>
    <mergeCell ref="A171:E171"/>
    <mergeCell ref="A172:E172"/>
    <mergeCell ref="A173:E173"/>
    <mergeCell ref="A174:E174"/>
    <mergeCell ref="A175:E175"/>
    <mergeCell ref="A176:E176"/>
    <mergeCell ref="A177:E177"/>
    <mergeCell ref="A178:E178"/>
    <mergeCell ref="A179:E179"/>
    <mergeCell ref="A180:E180"/>
    <mergeCell ref="A181:E181"/>
    <mergeCell ref="A182:E182"/>
    <mergeCell ref="A183:E183"/>
    <mergeCell ref="A184:E184"/>
    <mergeCell ref="A185:E185"/>
    <mergeCell ref="A187:E187"/>
    <mergeCell ref="A189:E189"/>
    <mergeCell ref="A190:E190"/>
    <mergeCell ref="A191:E191"/>
    <mergeCell ref="F191:I191"/>
    <mergeCell ref="A192:I192"/>
    <mergeCell ref="A193:E193"/>
    <mergeCell ref="A194:E194"/>
    <mergeCell ref="A195:E195"/>
    <mergeCell ref="A196:E196"/>
    <mergeCell ref="A197:E197"/>
    <mergeCell ref="A198:E198"/>
    <mergeCell ref="A199:E199"/>
    <mergeCell ref="A200:E200"/>
    <mergeCell ref="F207:I207"/>
    <mergeCell ref="E209:I209"/>
    <mergeCell ref="A201:E201"/>
    <mergeCell ref="A202:E202"/>
    <mergeCell ref="A203:E203"/>
    <mergeCell ref="A204:E204"/>
    <mergeCell ref="A205:E205"/>
    <mergeCell ref="A206:E206"/>
    <mergeCell ref="A207:E207"/>
    <mergeCell ref="B66:B68"/>
    <mergeCell ref="C66:C68"/>
    <mergeCell ref="B69:B74"/>
    <mergeCell ref="C69:C74"/>
    <mergeCell ref="B60:B65"/>
    <mergeCell ref="B77:B79"/>
    <mergeCell ref="C77:C79"/>
    <mergeCell ref="B80:B87"/>
    <mergeCell ref="C80:C87"/>
    <mergeCell ref="B88:B92"/>
    <mergeCell ref="C88:C92"/>
    <mergeCell ref="C127:D130"/>
    <mergeCell ref="C131:D131"/>
    <mergeCell ref="A133:I133"/>
    <mergeCell ref="A134:I134"/>
    <mergeCell ref="A152:I152"/>
    <mergeCell ref="A153:I153"/>
    <mergeCell ref="A155:I155"/>
    <mergeCell ref="A156:E156"/>
    <mergeCell ref="A157:E157"/>
  </mergeCells>
  <hyperlinks>
    <hyperlink r:id="rId2" ref="B14"/>
    <hyperlink r:id="rId3" ref="J109"/>
  </hyperlinks>
  <printOptions horizontalCentered="1" verticalCentered="1"/>
  <pageMargins bottom="0.7480314960629921" footer="0.0" header="0.0" left="0.2362204724409449" right="0.2362204724409449" top="0.7480314960629921"/>
  <pageSetup paperSize="9" orientation="portrait"/>
  <rowBreaks count="5" manualBreakCount="5">
    <brk id="192" man="1"/>
    <brk id="132" man="1"/>
    <brk id="154" man="1"/>
    <brk id="76" man="1"/>
    <brk id="15" man="1"/>
  </rowBreaks>
  <drawing r:id="rId4"/>
  <legacy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43"/>
    <col customWidth="1" min="2" max="2" width="25.86"/>
    <col customWidth="1" min="3" max="3" width="64.14"/>
    <col customWidth="1" min="4" max="4" width="62.71"/>
    <col customWidth="1" min="5" max="5" width="45.0"/>
    <col customWidth="1" min="6" max="6" width="77.71"/>
    <col customWidth="1" min="7" max="7" width="22.14"/>
    <col customWidth="1" min="8" max="8" width="28.86"/>
    <col customWidth="1" min="9" max="9" width="32.43"/>
    <col customWidth="1" min="10" max="10" width="39.29"/>
    <col customWidth="1" min="11" max="11" width="44.57"/>
  </cols>
  <sheetData>
    <row r="1" ht="19.5" customHeight="1">
      <c r="A1" s="185" t="s">
        <v>307</v>
      </c>
      <c r="B1" s="14"/>
      <c r="C1" s="14"/>
      <c r="D1" s="14"/>
      <c r="E1" s="14"/>
      <c r="F1" s="14"/>
      <c r="G1" s="14"/>
      <c r="H1" s="14"/>
      <c r="I1" s="14"/>
      <c r="J1" s="14"/>
      <c r="K1" s="15"/>
    </row>
    <row r="2" ht="19.5" customHeight="1">
      <c r="A2" s="186" t="s">
        <v>308</v>
      </c>
      <c r="B2" s="11"/>
      <c r="C2" s="11"/>
      <c r="D2" s="11"/>
      <c r="E2" s="11"/>
      <c r="F2" s="11"/>
      <c r="G2" s="11"/>
      <c r="H2" s="11"/>
      <c r="I2" s="11"/>
      <c r="J2" s="11"/>
      <c r="K2" s="12"/>
    </row>
    <row r="3" ht="30.0" customHeight="1">
      <c r="A3" s="187" t="s">
        <v>309</v>
      </c>
      <c r="B3" s="11"/>
      <c r="C3" s="11"/>
      <c r="D3" s="11"/>
      <c r="E3" s="11"/>
      <c r="F3" s="11"/>
      <c r="G3" s="11"/>
      <c r="H3" s="11"/>
      <c r="I3" s="11"/>
      <c r="J3" s="11"/>
      <c r="K3" s="12"/>
    </row>
    <row r="4" ht="19.5" customHeight="1">
      <c r="A4" s="188"/>
      <c r="B4" s="11"/>
      <c r="C4" s="11"/>
      <c r="D4" s="11"/>
      <c r="E4" s="11"/>
      <c r="F4" s="11"/>
      <c r="G4" s="11"/>
      <c r="H4" s="11"/>
      <c r="I4" s="11"/>
      <c r="J4" s="11"/>
      <c r="K4" s="12"/>
    </row>
    <row r="5" ht="19.5" customHeight="1">
      <c r="A5" s="189"/>
      <c r="B5" s="190"/>
      <c r="C5" s="190"/>
      <c r="D5" s="190"/>
      <c r="E5" s="190"/>
      <c r="F5" s="190"/>
      <c r="G5" s="191"/>
      <c r="H5" s="190"/>
      <c r="I5" s="190"/>
      <c r="J5" s="190"/>
      <c r="K5" s="190"/>
    </row>
    <row r="6" ht="33.75" customHeight="1">
      <c r="A6" s="192" t="s">
        <v>310</v>
      </c>
      <c r="B6" s="157"/>
      <c r="C6" s="157"/>
      <c r="D6" s="157"/>
      <c r="E6" s="157"/>
      <c r="F6" s="157"/>
      <c r="G6" s="157"/>
      <c r="H6" s="157"/>
      <c r="I6" s="157"/>
      <c r="J6" s="157"/>
      <c r="K6" s="150"/>
    </row>
    <row r="7" ht="19.5" customHeight="1">
      <c r="A7" s="193" t="s">
        <v>4</v>
      </c>
      <c r="B7" s="152"/>
      <c r="C7" s="194" t="s">
        <v>311</v>
      </c>
      <c r="D7" s="157"/>
      <c r="E7" s="157"/>
      <c r="F7" s="157"/>
      <c r="G7" s="157"/>
      <c r="H7" s="157"/>
      <c r="I7" s="157"/>
      <c r="J7" s="157"/>
      <c r="K7" s="150"/>
    </row>
    <row r="8" ht="19.5" customHeight="1">
      <c r="A8" s="195" t="s">
        <v>6</v>
      </c>
      <c r="B8" s="162"/>
      <c r="C8" s="194" t="s">
        <v>7</v>
      </c>
      <c r="D8" s="157"/>
      <c r="E8" s="157"/>
      <c r="F8" s="157"/>
      <c r="G8" s="157"/>
      <c r="H8" s="157"/>
      <c r="I8" s="157"/>
      <c r="J8" s="157"/>
      <c r="K8" s="150"/>
    </row>
    <row r="9" ht="19.5" customHeight="1">
      <c r="A9" s="196" t="s">
        <v>8</v>
      </c>
      <c r="B9" s="196"/>
      <c r="C9" s="197"/>
      <c r="D9" s="197"/>
      <c r="E9" s="197"/>
      <c r="F9" s="197"/>
      <c r="G9" s="198"/>
      <c r="H9" s="198"/>
      <c r="I9" s="198"/>
      <c r="J9" s="198"/>
      <c r="K9" s="198"/>
    </row>
    <row r="10" ht="19.5" customHeight="1">
      <c r="A10" s="199" t="s">
        <v>312</v>
      </c>
      <c r="B10" s="200"/>
      <c r="C10" s="194" t="s">
        <v>10</v>
      </c>
      <c r="D10" s="157"/>
      <c r="E10" s="157"/>
      <c r="F10" s="157"/>
      <c r="G10" s="157"/>
      <c r="H10" s="157"/>
      <c r="I10" s="157"/>
      <c r="J10" s="157"/>
      <c r="K10" s="150"/>
    </row>
    <row r="11" ht="19.5" customHeight="1">
      <c r="A11" s="201" t="s">
        <v>313</v>
      </c>
      <c r="B11" s="152"/>
      <c r="C11" s="194" t="s">
        <v>314</v>
      </c>
      <c r="D11" s="157"/>
      <c r="E11" s="157"/>
      <c r="F11" s="157"/>
      <c r="G11" s="157"/>
      <c r="H11" s="157"/>
      <c r="I11" s="157"/>
      <c r="J11" s="157"/>
      <c r="K11" s="150"/>
    </row>
    <row r="12" ht="19.5" customHeight="1">
      <c r="A12" s="202" t="s">
        <v>315</v>
      </c>
      <c r="B12" s="162"/>
      <c r="C12" s="203" t="s">
        <v>13</v>
      </c>
      <c r="D12" s="14"/>
      <c r="E12" s="14"/>
      <c r="F12" s="14"/>
      <c r="G12" s="14"/>
      <c r="H12" s="14"/>
      <c r="I12" s="14"/>
      <c r="J12" s="14"/>
      <c r="K12" s="15"/>
    </row>
    <row r="13" ht="21.75" customHeight="1">
      <c r="A13" s="204" t="s">
        <v>316</v>
      </c>
      <c r="B13" s="205" t="s">
        <v>317</v>
      </c>
      <c r="C13" s="205" t="s">
        <v>318</v>
      </c>
      <c r="D13" s="205" t="s">
        <v>319</v>
      </c>
      <c r="E13" s="205" t="s">
        <v>320</v>
      </c>
      <c r="F13" s="205" t="s">
        <v>321</v>
      </c>
      <c r="G13" s="205" t="s">
        <v>322</v>
      </c>
      <c r="H13" s="206" t="s">
        <v>323</v>
      </c>
      <c r="I13" s="21"/>
      <c r="J13" s="207" t="s">
        <v>324</v>
      </c>
      <c r="K13" s="21"/>
    </row>
    <row r="14" ht="21.75" customHeight="1">
      <c r="A14" s="38"/>
      <c r="B14" s="133"/>
      <c r="C14" s="133"/>
      <c r="D14" s="133"/>
      <c r="E14" s="133"/>
      <c r="F14" s="133"/>
      <c r="G14" s="133"/>
      <c r="H14" s="208" t="s">
        <v>325</v>
      </c>
      <c r="I14" s="208" t="s">
        <v>326</v>
      </c>
      <c r="J14" s="209" t="s">
        <v>327</v>
      </c>
      <c r="K14" s="209" t="s">
        <v>328</v>
      </c>
    </row>
    <row r="15" ht="48.75" customHeight="1">
      <c r="A15" s="210" t="s">
        <v>329</v>
      </c>
      <c r="B15" s="211">
        <v>1.0</v>
      </c>
      <c r="C15" s="212" t="s">
        <v>330</v>
      </c>
      <c r="D15" s="213" t="s">
        <v>331</v>
      </c>
      <c r="E15" s="214" t="s">
        <v>332</v>
      </c>
      <c r="F15" s="215" t="s">
        <v>333</v>
      </c>
      <c r="G15" s="216" t="s">
        <v>334</v>
      </c>
      <c r="H15" s="217" t="s">
        <v>335</v>
      </c>
      <c r="I15" s="217" t="s">
        <v>336</v>
      </c>
      <c r="J15" s="218">
        <v>46036.0</v>
      </c>
      <c r="K15" s="219">
        <v>46356.0</v>
      </c>
    </row>
    <row r="16" ht="54.0" customHeight="1">
      <c r="A16" s="220"/>
      <c r="B16" s="221"/>
      <c r="C16" s="222"/>
      <c r="D16" s="47"/>
      <c r="E16" s="214" t="s">
        <v>337</v>
      </c>
      <c r="F16" s="215" t="s">
        <v>338</v>
      </c>
      <c r="G16" s="47"/>
      <c r="H16" s="47"/>
      <c r="I16" s="47"/>
      <c r="J16" s="47"/>
      <c r="K16" s="223"/>
    </row>
    <row r="17" ht="59.25" customHeight="1">
      <c r="A17" s="220"/>
      <c r="B17" s="221"/>
      <c r="C17" s="222"/>
      <c r="D17" s="47"/>
      <c r="E17" s="214" t="s">
        <v>339</v>
      </c>
      <c r="F17" s="215" t="s">
        <v>340</v>
      </c>
      <c r="G17" s="47"/>
      <c r="H17" s="47"/>
      <c r="I17" s="47"/>
      <c r="J17" s="47"/>
      <c r="K17" s="223"/>
    </row>
    <row r="18" ht="58.5" customHeight="1">
      <c r="A18" s="220"/>
      <c r="B18" s="35"/>
      <c r="C18" s="224"/>
      <c r="D18" s="38"/>
      <c r="E18" s="214" t="s">
        <v>341</v>
      </c>
      <c r="F18" s="215" t="s">
        <v>342</v>
      </c>
      <c r="G18" s="134"/>
      <c r="H18" s="134"/>
      <c r="I18" s="134"/>
      <c r="J18" s="134"/>
      <c r="K18" s="225"/>
    </row>
    <row r="19" ht="36.0" customHeight="1">
      <c r="A19" s="220"/>
      <c r="B19" s="226">
        <v>2.0</v>
      </c>
      <c r="C19" s="227" t="s">
        <v>343</v>
      </c>
      <c r="D19" s="228" t="s">
        <v>344</v>
      </c>
      <c r="E19" s="229" t="s">
        <v>345</v>
      </c>
      <c r="F19" s="215" t="s">
        <v>346</v>
      </c>
      <c r="G19" s="216" t="s">
        <v>334</v>
      </c>
      <c r="H19" s="230" t="s">
        <v>335</v>
      </c>
      <c r="I19" s="231" t="s">
        <v>336</v>
      </c>
      <c r="J19" s="218">
        <v>46036.0</v>
      </c>
      <c r="K19" s="219">
        <v>46356.0</v>
      </c>
    </row>
    <row r="20" ht="57.0" customHeight="1">
      <c r="A20" s="220"/>
      <c r="B20" s="222"/>
      <c r="C20" s="47"/>
      <c r="D20" s="47"/>
      <c r="E20" s="47"/>
      <c r="F20" s="215" t="s">
        <v>347</v>
      </c>
      <c r="G20" s="47"/>
      <c r="H20" s="223"/>
      <c r="I20" s="123"/>
      <c r="J20" s="47"/>
      <c r="K20" s="223"/>
    </row>
    <row r="21" ht="37.5" customHeight="1">
      <c r="A21" s="220"/>
      <c r="B21" s="222"/>
      <c r="C21" s="47"/>
      <c r="D21" s="47"/>
      <c r="E21" s="47"/>
      <c r="F21" s="215" t="s">
        <v>348</v>
      </c>
      <c r="G21" s="47"/>
      <c r="H21" s="223"/>
      <c r="I21" s="123"/>
      <c r="J21" s="47"/>
      <c r="K21" s="223"/>
    </row>
    <row r="22" ht="34.5" customHeight="1">
      <c r="A22" s="220"/>
      <c r="B22" s="224"/>
      <c r="C22" s="134"/>
      <c r="D22" s="134"/>
      <c r="E22" s="134"/>
      <c r="F22" s="215" t="s">
        <v>349</v>
      </c>
      <c r="G22" s="134"/>
      <c r="H22" s="225"/>
      <c r="I22" s="232"/>
      <c r="J22" s="134"/>
      <c r="K22" s="225"/>
    </row>
    <row r="23" ht="142.5" customHeight="1">
      <c r="A23" s="220"/>
      <c r="B23" s="233">
        <v>3.0</v>
      </c>
      <c r="C23" s="213" t="s">
        <v>350</v>
      </c>
      <c r="D23" s="213" t="s">
        <v>351</v>
      </c>
      <c r="E23" s="234" t="s">
        <v>352</v>
      </c>
      <c r="F23" s="235"/>
      <c r="G23" s="236"/>
      <c r="H23" s="237"/>
      <c r="I23" s="238"/>
      <c r="J23" s="238"/>
      <c r="K23" s="239"/>
    </row>
    <row r="24" ht="51.75" customHeight="1">
      <c r="A24" s="240"/>
      <c r="B24" s="38"/>
      <c r="C24" s="38"/>
      <c r="D24" s="38"/>
      <c r="E24" s="241" t="s">
        <v>353</v>
      </c>
      <c r="F24" s="242">
        <v>1.0</v>
      </c>
      <c r="G24" s="243"/>
      <c r="H24" s="244" t="s">
        <v>335</v>
      </c>
      <c r="I24" s="244" t="s">
        <v>336</v>
      </c>
      <c r="J24" s="244" t="s">
        <v>354</v>
      </c>
      <c r="K24" s="245" t="s">
        <v>355</v>
      </c>
    </row>
    <row r="25" ht="80.25" customHeight="1">
      <c r="A25" s="246" t="s">
        <v>356</v>
      </c>
      <c r="B25" s="247">
        <v>1.0</v>
      </c>
      <c r="C25" s="248" t="s">
        <v>357</v>
      </c>
      <c r="D25" s="249" t="s">
        <v>357</v>
      </c>
      <c r="E25" s="250" t="s">
        <v>358</v>
      </c>
      <c r="F25" s="251" t="s">
        <v>359</v>
      </c>
      <c r="G25" s="252" t="s">
        <v>360</v>
      </c>
      <c r="H25" s="253" t="s">
        <v>361</v>
      </c>
      <c r="I25" s="254" t="s">
        <v>362</v>
      </c>
      <c r="J25" s="255" t="s">
        <v>363</v>
      </c>
      <c r="K25" s="255" t="s">
        <v>364</v>
      </c>
    </row>
    <row r="26" ht="57.0" customHeight="1">
      <c r="A26" s="5"/>
      <c r="B26" s="221"/>
      <c r="C26" s="256"/>
      <c r="D26" s="257"/>
      <c r="E26" s="221"/>
      <c r="F26" s="258" t="s">
        <v>365</v>
      </c>
      <c r="G26" s="259" t="s">
        <v>366</v>
      </c>
      <c r="H26" s="260" t="s">
        <v>367</v>
      </c>
      <c r="I26" s="261" t="s">
        <v>368</v>
      </c>
      <c r="J26" s="221"/>
      <c r="K26" s="221"/>
    </row>
    <row r="27" ht="57.0" customHeight="1">
      <c r="A27" s="5"/>
      <c r="B27" s="221"/>
      <c r="C27" s="256"/>
      <c r="D27" s="257"/>
      <c r="E27" s="221"/>
      <c r="F27" s="258" t="s">
        <v>369</v>
      </c>
      <c r="G27" s="259" t="s">
        <v>370</v>
      </c>
      <c r="H27" s="260" t="s">
        <v>371</v>
      </c>
      <c r="I27" s="261" t="s">
        <v>372</v>
      </c>
      <c r="J27" s="221"/>
      <c r="K27" s="221"/>
    </row>
    <row r="28" ht="57.0" customHeight="1">
      <c r="A28" s="5"/>
      <c r="B28" s="221"/>
      <c r="C28" s="256"/>
      <c r="D28" s="257"/>
      <c r="E28" s="221"/>
      <c r="F28" s="258" t="s">
        <v>373</v>
      </c>
      <c r="G28" s="259" t="s">
        <v>374</v>
      </c>
      <c r="H28" s="260" t="s">
        <v>375</v>
      </c>
      <c r="I28" s="261" t="s">
        <v>376</v>
      </c>
      <c r="J28" s="221"/>
      <c r="K28" s="221"/>
    </row>
    <row r="29" ht="57.0" customHeight="1">
      <c r="A29" s="5"/>
      <c r="B29" s="35"/>
      <c r="C29" s="262"/>
      <c r="D29" s="263"/>
      <c r="E29" s="35"/>
      <c r="F29" s="264" t="s">
        <v>377</v>
      </c>
      <c r="G29" s="265" t="s">
        <v>378</v>
      </c>
      <c r="H29" s="266" t="s">
        <v>379</v>
      </c>
      <c r="I29" s="267" t="s">
        <v>380</v>
      </c>
      <c r="J29" s="35"/>
      <c r="K29" s="35"/>
    </row>
    <row r="30" ht="57.0" customHeight="1">
      <c r="A30" s="5"/>
      <c r="B30" s="268">
        <v>2.0</v>
      </c>
      <c r="C30" s="269" t="s">
        <v>381</v>
      </c>
      <c r="D30" s="269" t="s">
        <v>382</v>
      </c>
      <c r="E30" s="270" t="s">
        <v>383</v>
      </c>
      <c r="F30" s="271" t="s">
        <v>384</v>
      </c>
      <c r="G30" s="272" t="s">
        <v>385</v>
      </c>
      <c r="H30" s="273" t="s">
        <v>386</v>
      </c>
      <c r="I30" s="273" t="s">
        <v>387</v>
      </c>
      <c r="J30" s="274" t="s">
        <v>363</v>
      </c>
      <c r="K30" s="274" t="s">
        <v>364</v>
      </c>
    </row>
    <row r="31" ht="57.0" customHeight="1">
      <c r="A31" s="5"/>
      <c r="B31" s="221"/>
      <c r="C31" s="221"/>
      <c r="D31" s="221"/>
      <c r="E31" s="221"/>
      <c r="F31" s="275" t="s">
        <v>388</v>
      </c>
      <c r="G31" s="276" t="s">
        <v>389</v>
      </c>
      <c r="H31" s="260" t="s">
        <v>390</v>
      </c>
      <c r="I31" s="260" t="s">
        <v>391</v>
      </c>
      <c r="J31" s="221"/>
      <c r="K31" s="221"/>
    </row>
    <row r="32" ht="57.0" customHeight="1">
      <c r="A32" s="5"/>
      <c r="B32" s="221"/>
      <c r="C32" s="221"/>
      <c r="D32" s="221"/>
      <c r="E32" s="221"/>
      <c r="F32" s="277" t="s">
        <v>392</v>
      </c>
      <c r="G32" s="278" t="s">
        <v>393</v>
      </c>
      <c r="H32" s="260" t="s">
        <v>394</v>
      </c>
      <c r="I32" s="260" t="s">
        <v>395</v>
      </c>
      <c r="J32" s="221"/>
      <c r="K32" s="221"/>
    </row>
    <row r="33" ht="57.0" customHeight="1">
      <c r="A33" s="5"/>
      <c r="B33" s="35"/>
      <c r="C33" s="35"/>
      <c r="D33" s="35"/>
      <c r="E33" s="35"/>
      <c r="F33" s="279" t="s">
        <v>396</v>
      </c>
      <c r="G33" s="280" t="s">
        <v>397</v>
      </c>
      <c r="H33" s="266" t="s">
        <v>398</v>
      </c>
      <c r="I33" s="266" t="s">
        <v>399</v>
      </c>
      <c r="J33" s="35"/>
      <c r="K33" s="35"/>
    </row>
    <row r="34" ht="57.0" customHeight="1">
      <c r="A34" s="5"/>
      <c r="B34" s="281">
        <v>3.0</v>
      </c>
      <c r="C34" s="282" t="s">
        <v>400</v>
      </c>
      <c r="D34" s="282" t="s">
        <v>401</v>
      </c>
      <c r="E34" s="283" t="s">
        <v>402</v>
      </c>
      <c r="F34" s="251" t="s">
        <v>403</v>
      </c>
      <c r="G34" s="284" t="s">
        <v>404</v>
      </c>
      <c r="H34" s="285"/>
      <c r="I34" s="286"/>
      <c r="J34" s="255" t="s">
        <v>363</v>
      </c>
      <c r="K34" s="255" t="s">
        <v>405</v>
      </c>
    </row>
    <row r="35" ht="57.0" customHeight="1">
      <c r="A35" s="5"/>
      <c r="B35" s="221"/>
      <c r="C35" s="221"/>
      <c r="D35" s="221"/>
      <c r="E35" s="221"/>
      <c r="F35" s="258" t="s">
        <v>406</v>
      </c>
      <c r="G35" s="287" t="s">
        <v>407</v>
      </c>
      <c r="H35" s="288"/>
      <c r="I35" s="289"/>
      <c r="J35" s="221"/>
      <c r="K35" s="221"/>
    </row>
    <row r="36" ht="70.5" customHeight="1">
      <c r="A36" s="5"/>
      <c r="B36" s="221"/>
      <c r="C36" s="221"/>
      <c r="D36" s="221"/>
      <c r="E36" s="221"/>
      <c r="F36" s="258" t="s">
        <v>408</v>
      </c>
      <c r="G36" s="287" t="s">
        <v>409</v>
      </c>
      <c r="H36" s="288"/>
      <c r="I36" s="289"/>
      <c r="J36" s="221"/>
      <c r="K36" s="221"/>
    </row>
    <row r="37" ht="70.5" customHeight="1">
      <c r="A37" s="5"/>
      <c r="B37" s="221"/>
      <c r="C37" s="221"/>
      <c r="D37" s="221"/>
      <c r="E37" s="221"/>
      <c r="F37" s="258" t="s">
        <v>410</v>
      </c>
      <c r="G37" s="287" t="s">
        <v>411</v>
      </c>
      <c r="H37" s="288"/>
      <c r="I37" s="289"/>
      <c r="J37" s="221"/>
      <c r="K37" s="221"/>
    </row>
    <row r="38" ht="70.5" customHeight="1">
      <c r="A38" s="146"/>
      <c r="B38" s="35"/>
      <c r="C38" s="35"/>
      <c r="D38" s="290"/>
      <c r="E38" s="35"/>
      <c r="F38" s="264" t="s">
        <v>412</v>
      </c>
      <c r="G38" s="291" t="s">
        <v>413</v>
      </c>
      <c r="H38" s="292"/>
      <c r="I38" s="293"/>
      <c r="J38" s="35"/>
      <c r="K38" s="35"/>
    </row>
    <row r="39" ht="42.75" customHeight="1">
      <c r="A39" s="294" t="s">
        <v>414</v>
      </c>
      <c r="B39" s="295">
        <v>1.0</v>
      </c>
      <c r="C39" s="296" t="s">
        <v>415</v>
      </c>
      <c r="D39" s="296" t="s">
        <v>416</v>
      </c>
      <c r="E39" s="297" t="s">
        <v>417</v>
      </c>
      <c r="F39" s="298" t="s">
        <v>418</v>
      </c>
      <c r="G39" s="299" t="s">
        <v>419</v>
      </c>
      <c r="H39" s="300"/>
      <c r="I39" s="301"/>
      <c r="J39" s="302"/>
      <c r="K39" s="302"/>
    </row>
    <row r="40" ht="71.25" customHeight="1">
      <c r="A40" s="5"/>
      <c r="B40" s="257"/>
      <c r="C40" s="221"/>
      <c r="D40" s="221"/>
      <c r="E40" s="221"/>
      <c r="F40" s="303" t="s">
        <v>420</v>
      </c>
      <c r="G40" s="304" t="s">
        <v>421</v>
      </c>
      <c r="H40" s="305"/>
      <c r="I40" s="306"/>
      <c r="J40" s="307"/>
      <c r="K40" s="307"/>
    </row>
    <row r="41" ht="54.75" customHeight="1">
      <c r="A41" s="5"/>
      <c r="B41" s="308"/>
      <c r="C41" s="309"/>
      <c r="D41" s="309"/>
      <c r="E41" s="309"/>
      <c r="F41" s="310" t="s">
        <v>422</v>
      </c>
      <c r="G41" s="304" t="s">
        <v>423</v>
      </c>
      <c r="H41" s="305"/>
      <c r="I41" s="306"/>
      <c r="J41" s="307"/>
      <c r="K41" s="307"/>
    </row>
    <row r="42" ht="98.25" customHeight="1">
      <c r="A42" s="5"/>
      <c r="B42" s="311">
        <v>2.0</v>
      </c>
      <c r="C42" s="296" t="s">
        <v>424</v>
      </c>
      <c r="D42" s="296" t="s">
        <v>425</v>
      </c>
      <c r="E42" s="297" t="s">
        <v>426</v>
      </c>
      <c r="F42" s="312" t="s">
        <v>427</v>
      </c>
      <c r="G42" s="313" t="s">
        <v>428</v>
      </c>
      <c r="H42" s="305"/>
      <c r="I42" s="306"/>
      <c r="J42" s="307"/>
      <c r="K42" s="307"/>
    </row>
    <row r="43" ht="87.75" customHeight="1">
      <c r="A43" s="5"/>
      <c r="B43" s="5"/>
      <c r="C43" s="221"/>
      <c r="D43" s="221"/>
      <c r="E43" s="309"/>
      <c r="F43" s="314" t="s">
        <v>429</v>
      </c>
      <c r="G43" s="313" t="s">
        <v>430</v>
      </c>
      <c r="H43" s="305"/>
      <c r="I43" s="306"/>
      <c r="J43" s="307"/>
      <c r="K43" s="307"/>
    </row>
    <row r="44" ht="45.0" hidden="1" customHeight="1">
      <c r="A44" s="5"/>
      <c r="B44" s="146"/>
      <c r="C44" s="35"/>
      <c r="D44" s="35"/>
      <c r="E44" s="315"/>
      <c r="F44" s="316" t="s">
        <v>431</v>
      </c>
      <c r="G44" s="317"/>
      <c r="H44" s="318"/>
      <c r="I44" s="319"/>
      <c r="J44" s="302"/>
      <c r="K44" s="302"/>
    </row>
    <row r="45" ht="73.5" customHeight="1">
      <c r="A45" s="5"/>
      <c r="B45" s="320">
        <v>3.0</v>
      </c>
      <c r="C45" s="321" t="s">
        <v>432</v>
      </c>
      <c r="D45" s="322" t="s">
        <v>433</v>
      </c>
      <c r="E45" s="323" t="s">
        <v>434</v>
      </c>
      <c r="F45" s="312" t="s">
        <v>435</v>
      </c>
      <c r="G45" s="313" t="s">
        <v>436</v>
      </c>
      <c r="H45" s="318"/>
      <c r="I45" s="319"/>
      <c r="J45" s="302"/>
      <c r="K45" s="302"/>
    </row>
    <row r="46" ht="47.25" customHeight="1">
      <c r="A46" s="146"/>
      <c r="B46" s="146"/>
      <c r="C46" s="35"/>
      <c r="D46" s="35"/>
      <c r="E46" s="35"/>
      <c r="F46" s="324" t="s">
        <v>437</v>
      </c>
      <c r="G46" s="313" t="s">
        <v>438</v>
      </c>
      <c r="H46" s="325"/>
      <c r="I46" s="326"/>
      <c r="J46" s="327"/>
      <c r="K46" s="327"/>
    </row>
    <row r="47" ht="15.75" customHeight="1">
      <c r="A47" s="328" t="s">
        <v>439</v>
      </c>
      <c r="B47" s="329">
        <v>1.0</v>
      </c>
      <c r="C47" s="330" t="s">
        <v>440</v>
      </c>
      <c r="D47" s="331" t="s">
        <v>441</v>
      </c>
      <c r="E47" s="332" t="s">
        <v>442</v>
      </c>
      <c r="F47" s="333" t="s">
        <v>443</v>
      </c>
      <c r="G47" s="334" t="s">
        <v>444</v>
      </c>
      <c r="H47" s="335" t="s">
        <v>445</v>
      </c>
      <c r="I47" s="335" t="s">
        <v>446</v>
      </c>
      <c r="J47" s="335" t="s">
        <v>447</v>
      </c>
      <c r="K47" s="335" t="s">
        <v>448</v>
      </c>
    </row>
    <row r="48" ht="35.25" customHeight="1">
      <c r="A48" s="220"/>
      <c r="B48" s="35"/>
      <c r="C48" s="336"/>
      <c r="D48" s="38"/>
      <c r="E48" s="337"/>
      <c r="F48" s="338" t="s">
        <v>449</v>
      </c>
      <c r="G48" s="339" t="s">
        <v>444</v>
      </c>
      <c r="H48" s="340"/>
      <c r="I48" s="340"/>
      <c r="J48" s="340"/>
      <c r="K48" s="340"/>
    </row>
    <row r="49" ht="15.75" customHeight="1">
      <c r="A49" s="220"/>
      <c r="B49" s="329">
        <v>2.0</v>
      </c>
      <c r="C49" s="341" t="s">
        <v>450</v>
      </c>
      <c r="D49" s="330" t="s">
        <v>451</v>
      </c>
      <c r="E49" s="342" t="s">
        <v>452</v>
      </c>
      <c r="F49" s="333" t="s">
        <v>453</v>
      </c>
      <c r="G49" s="343" t="s">
        <v>454</v>
      </c>
      <c r="H49" s="340"/>
      <c r="I49" s="340"/>
      <c r="J49" s="340"/>
      <c r="K49" s="340"/>
    </row>
    <row r="50" ht="15.75" customHeight="1">
      <c r="A50" s="220"/>
      <c r="B50" s="221"/>
      <c r="C50" s="221"/>
      <c r="D50" s="222"/>
      <c r="E50" s="220"/>
      <c r="F50" s="344" t="s">
        <v>455</v>
      </c>
      <c r="G50" s="345" t="s">
        <v>456</v>
      </c>
      <c r="H50" s="340"/>
      <c r="I50" s="340"/>
      <c r="J50" s="340"/>
      <c r="K50" s="340"/>
    </row>
    <row r="51" ht="15.75" customHeight="1">
      <c r="A51" s="220"/>
      <c r="B51" s="221"/>
      <c r="C51" s="221"/>
      <c r="D51" s="222"/>
      <c r="E51" s="220"/>
      <c r="F51" s="344" t="s">
        <v>457</v>
      </c>
      <c r="G51" s="345" t="s">
        <v>458</v>
      </c>
      <c r="H51" s="340"/>
      <c r="I51" s="340"/>
      <c r="J51" s="340"/>
      <c r="K51" s="340"/>
    </row>
    <row r="52" ht="15.75" customHeight="1">
      <c r="A52" s="220"/>
      <c r="B52" s="221"/>
      <c r="C52" s="221"/>
      <c r="D52" s="222"/>
      <c r="E52" s="220"/>
      <c r="F52" s="344" t="s">
        <v>459</v>
      </c>
      <c r="G52" s="345" t="s">
        <v>460</v>
      </c>
      <c r="H52" s="340"/>
      <c r="I52" s="340"/>
      <c r="J52" s="340"/>
      <c r="K52" s="340"/>
    </row>
    <row r="53" ht="15.75" customHeight="1">
      <c r="A53" s="220"/>
      <c r="B53" s="221"/>
      <c r="C53" s="221"/>
      <c r="D53" s="222"/>
      <c r="E53" s="220"/>
      <c r="F53" s="344" t="s">
        <v>461</v>
      </c>
      <c r="G53" s="345" t="s">
        <v>462</v>
      </c>
      <c r="H53" s="340"/>
      <c r="I53" s="340"/>
      <c r="J53" s="340"/>
      <c r="K53" s="340"/>
    </row>
    <row r="54" ht="15.75" customHeight="1">
      <c r="A54" s="220"/>
      <c r="B54" s="35"/>
      <c r="C54" s="35"/>
      <c r="D54" s="224"/>
      <c r="E54" s="346"/>
      <c r="F54" s="338" t="s">
        <v>463</v>
      </c>
      <c r="G54" s="347" t="s">
        <v>464</v>
      </c>
      <c r="H54" s="340"/>
      <c r="I54" s="340"/>
      <c r="J54" s="340"/>
      <c r="K54" s="340"/>
    </row>
    <row r="55" ht="15.75" customHeight="1">
      <c r="A55" s="220"/>
      <c r="B55" s="329">
        <v>3.0</v>
      </c>
      <c r="C55" s="341" t="s">
        <v>465</v>
      </c>
      <c r="D55" s="341" t="s">
        <v>466</v>
      </c>
      <c r="E55" s="348" t="s">
        <v>467</v>
      </c>
      <c r="F55" s="349" t="s">
        <v>468</v>
      </c>
      <c r="G55" s="350" t="s">
        <v>469</v>
      </c>
      <c r="H55" s="340"/>
      <c r="I55" s="340"/>
      <c r="J55" s="340"/>
      <c r="K55" s="340"/>
    </row>
    <row r="56" ht="15.75" customHeight="1">
      <c r="A56" s="220"/>
      <c r="B56" s="221"/>
      <c r="C56" s="221"/>
      <c r="D56" s="221"/>
      <c r="E56" s="221"/>
      <c r="F56" s="351" t="s">
        <v>470</v>
      </c>
      <c r="G56" s="352" t="s">
        <v>458</v>
      </c>
      <c r="H56" s="340"/>
      <c r="I56" s="340"/>
      <c r="J56" s="340"/>
      <c r="K56" s="340"/>
    </row>
    <row r="57" ht="15.75" customHeight="1">
      <c r="A57" s="220"/>
      <c r="B57" s="221"/>
      <c r="C57" s="221"/>
      <c r="D57" s="221"/>
      <c r="E57" s="221"/>
      <c r="F57" s="351" t="s">
        <v>471</v>
      </c>
      <c r="G57" s="352" t="s">
        <v>462</v>
      </c>
      <c r="H57" s="340"/>
      <c r="I57" s="340"/>
      <c r="J57" s="340"/>
      <c r="K57" s="340"/>
    </row>
    <row r="58" ht="15.75" customHeight="1">
      <c r="A58" s="220"/>
      <c r="B58" s="221"/>
      <c r="C58" s="221"/>
      <c r="D58" s="221"/>
      <c r="E58" s="221"/>
      <c r="F58" s="351" t="s">
        <v>472</v>
      </c>
      <c r="G58" s="352" t="s">
        <v>458</v>
      </c>
      <c r="H58" s="340"/>
      <c r="I58" s="340"/>
      <c r="J58" s="340"/>
      <c r="K58" s="340"/>
    </row>
    <row r="59" ht="15.75" customHeight="1">
      <c r="A59" s="220"/>
      <c r="B59" s="35"/>
      <c r="C59" s="35"/>
      <c r="D59" s="35"/>
      <c r="E59" s="35"/>
      <c r="F59" s="353" t="s">
        <v>473</v>
      </c>
      <c r="G59" s="354" t="s">
        <v>458</v>
      </c>
      <c r="H59" s="340"/>
      <c r="I59" s="340"/>
      <c r="J59" s="340"/>
      <c r="K59" s="340"/>
    </row>
    <row r="60" ht="37.5" customHeight="1">
      <c r="A60" s="346"/>
      <c r="B60" s="355">
        <v>4.0</v>
      </c>
      <c r="C60" s="356" t="s">
        <v>474</v>
      </c>
      <c r="D60" s="356" t="s">
        <v>466</v>
      </c>
      <c r="E60" s="357" t="s">
        <v>475</v>
      </c>
      <c r="F60" s="358" t="s">
        <v>476</v>
      </c>
      <c r="G60" s="359" t="s">
        <v>462</v>
      </c>
      <c r="H60" s="340"/>
      <c r="I60" s="340"/>
      <c r="J60" s="340"/>
      <c r="K60" s="340"/>
    </row>
    <row r="61" ht="14.25" customHeight="1">
      <c r="E61" s="360"/>
      <c r="F61" s="360"/>
      <c r="G61" s="361"/>
    </row>
    <row r="62" ht="14.25" customHeight="1">
      <c r="E62" s="360"/>
      <c r="F62" s="360"/>
      <c r="G62" s="361"/>
    </row>
    <row r="63" ht="14.25" customHeight="1">
      <c r="E63" s="360"/>
      <c r="F63" s="360"/>
      <c r="G63" s="361"/>
    </row>
    <row r="64" ht="14.25" customHeight="1">
      <c r="E64" s="360"/>
      <c r="F64" s="360"/>
      <c r="G64" s="361"/>
    </row>
    <row r="65" ht="14.25" customHeight="1">
      <c r="E65" s="360"/>
      <c r="F65" s="360"/>
      <c r="G65" s="361"/>
    </row>
    <row r="66" ht="14.25" customHeight="1">
      <c r="G66" s="361"/>
      <c r="H66" s="360"/>
      <c r="I66" s="360"/>
    </row>
    <row r="67" ht="14.25" customHeight="1">
      <c r="G67" s="361"/>
      <c r="H67" s="360"/>
      <c r="I67" s="360"/>
    </row>
    <row r="68" ht="14.25" customHeight="1">
      <c r="G68" s="361"/>
      <c r="H68" s="360"/>
      <c r="I68" s="360"/>
    </row>
    <row r="69" ht="14.25" customHeight="1">
      <c r="G69" s="361"/>
      <c r="H69" s="360"/>
      <c r="I69" s="360"/>
    </row>
    <row r="70" ht="14.25" customHeight="1">
      <c r="G70" s="361"/>
      <c r="H70" s="360"/>
      <c r="I70" s="360"/>
    </row>
    <row r="71" ht="14.25" customHeight="1">
      <c r="G71" s="361"/>
      <c r="H71" s="360"/>
      <c r="I71" s="360"/>
    </row>
    <row r="72" ht="14.25" customHeight="1">
      <c r="G72" s="361"/>
      <c r="H72" s="360"/>
      <c r="I72" s="360"/>
    </row>
    <row r="73" ht="14.25" customHeight="1">
      <c r="F73" s="360"/>
      <c r="G73" s="362"/>
    </row>
    <row r="74" ht="14.25" customHeight="1">
      <c r="F74" s="360"/>
      <c r="G74" s="362"/>
    </row>
    <row r="75" ht="14.25" customHeight="1">
      <c r="F75" s="360"/>
      <c r="G75" s="362"/>
    </row>
    <row r="76" ht="14.25" customHeight="1">
      <c r="F76" s="360"/>
      <c r="G76" s="362"/>
    </row>
    <row r="77" ht="14.25" customHeight="1">
      <c r="F77" s="360"/>
      <c r="G77" s="362"/>
    </row>
    <row r="78" ht="14.25" customHeight="1">
      <c r="F78" s="360"/>
      <c r="G78" s="362"/>
    </row>
    <row r="79" ht="14.25" customHeight="1">
      <c r="F79" s="360"/>
      <c r="G79" s="362"/>
    </row>
    <row r="80" ht="14.25" customHeight="1">
      <c r="G80" s="361"/>
      <c r="H80" s="360"/>
      <c r="I80" s="360"/>
    </row>
    <row r="81" ht="14.25" customHeight="1">
      <c r="G81" s="361"/>
      <c r="H81" s="360"/>
      <c r="I81" s="360"/>
    </row>
    <row r="82" ht="14.25" customHeight="1">
      <c r="G82" s="361"/>
      <c r="H82" s="360"/>
      <c r="I82" s="360"/>
    </row>
    <row r="83" ht="14.25" customHeight="1">
      <c r="G83" s="361"/>
      <c r="H83" s="360"/>
      <c r="I83" s="360"/>
    </row>
    <row r="84" ht="14.25" customHeight="1">
      <c r="G84" s="361"/>
      <c r="H84" s="360"/>
      <c r="I84" s="360"/>
    </row>
    <row r="85" ht="14.25" customHeight="1">
      <c r="G85" s="361"/>
      <c r="H85" s="360"/>
      <c r="I85" s="360"/>
    </row>
    <row r="86" ht="14.25" customHeight="1">
      <c r="G86" s="361"/>
      <c r="H86" s="360"/>
      <c r="I86" s="360"/>
    </row>
    <row r="87" ht="14.25" customHeight="1">
      <c r="G87" s="361"/>
      <c r="H87" s="360"/>
      <c r="I87" s="360"/>
    </row>
    <row r="88" ht="14.25" customHeight="1">
      <c r="G88" s="361"/>
      <c r="H88" s="360"/>
      <c r="I88" s="360"/>
    </row>
    <row r="89" ht="14.25" customHeight="1">
      <c r="G89" s="361"/>
      <c r="H89" s="360"/>
      <c r="I89" s="360"/>
    </row>
    <row r="90" ht="14.25" customHeight="1">
      <c r="G90" s="361"/>
      <c r="H90" s="360"/>
      <c r="I90" s="360"/>
    </row>
    <row r="91" ht="14.25" customHeight="1">
      <c r="G91" s="361"/>
      <c r="H91" s="360"/>
      <c r="I91" s="360"/>
    </row>
    <row r="92" ht="14.25" customHeight="1">
      <c r="G92" s="361"/>
      <c r="H92" s="360"/>
      <c r="I92" s="360"/>
    </row>
    <row r="93" ht="14.25" customHeight="1">
      <c r="G93" s="361"/>
      <c r="H93" s="360"/>
      <c r="I93" s="360"/>
    </row>
    <row r="94" ht="14.25" customHeight="1">
      <c r="G94" s="361"/>
      <c r="H94" s="360"/>
      <c r="I94" s="360"/>
    </row>
    <row r="95" ht="14.25" customHeight="1">
      <c r="G95" s="361"/>
      <c r="H95" s="360"/>
      <c r="I95" s="360"/>
    </row>
    <row r="96" ht="14.25" customHeight="1">
      <c r="G96" s="361"/>
      <c r="H96" s="360"/>
      <c r="I96" s="360"/>
    </row>
    <row r="97" ht="14.25" customHeight="1">
      <c r="G97" s="361"/>
      <c r="H97" s="360"/>
      <c r="I97" s="360"/>
    </row>
    <row r="98" ht="14.25" customHeight="1">
      <c r="G98" s="361"/>
      <c r="H98" s="360"/>
      <c r="I98" s="360"/>
    </row>
    <row r="99" ht="14.25" customHeight="1">
      <c r="G99" s="361"/>
      <c r="H99" s="360"/>
      <c r="I99" s="360"/>
    </row>
    <row r="100" ht="14.25" customHeight="1">
      <c r="G100" s="361"/>
      <c r="H100" s="360"/>
      <c r="I100" s="360"/>
    </row>
    <row r="101" ht="14.25" customHeight="1">
      <c r="G101" s="361"/>
      <c r="H101" s="360"/>
      <c r="I101" s="360"/>
    </row>
    <row r="102" ht="14.25" customHeight="1">
      <c r="G102" s="361"/>
      <c r="H102" s="360"/>
      <c r="I102" s="360"/>
    </row>
    <row r="103" ht="14.25" customHeight="1">
      <c r="G103" s="361"/>
      <c r="H103" s="360"/>
      <c r="I103" s="360"/>
    </row>
    <row r="104" ht="14.25" customHeight="1">
      <c r="G104" s="361"/>
      <c r="H104" s="360"/>
      <c r="I104" s="360"/>
    </row>
    <row r="105" ht="14.25" customHeight="1">
      <c r="G105" s="361"/>
      <c r="H105" s="360"/>
      <c r="I105" s="360"/>
    </row>
    <row r="106" ht="14.25" customHeight="1">
      <c r="G106" s="361"/>
      <c r="H106" s="360"/>
      <c r="I106" s="360"/>
    </row>
    <row r="107" ht="14.25" customHeight="1">
      <c r="G107" s="361"/>
      <c r="H107" s="360"/>
      <c r="I107" s="360"/>
    </row>
    <row r="108" ht="14.25" customHeight="1">
      <c r="G108" s="361"/>
      <c r="H108" s="360"/>
      <c r="I108" s="360"/>
    </row>
    <row r="109" ht="14.25" customHeight="1">
      <c r="G109" s="361"/>
      <c r="H109" s="360"/>
      <c r="I109" s="360"/>
    </row>
    <row r="110" ht="14.25" customHeight="1">
      <c r="G110" s="361"/>
      <c r="H110" s="360"/>
      <c r="I110" s="360"/>
    </row>
    <row r="111" ht="14.25" customHeight="1">
      <c r="G111" s="361"/>
      <c r="H111" s="360"/>
      <c r="I111" s="360"/>
    </row>
    <row r="112" ht="14.25" customHeight="1">
      <c r="G112" s="361"/>
      <c r="H112" s="360"/>
      <c r="I112" s="360"/>
    </row>
    <row r="113" ht="14.25" customHeight="1">
      <c r="G113" s="361"/>
      <c r="H113" s="360"/>
      <c r="I113" s="360"/>
    </row>
    <row r="114" ht="14.25" customHeight="1">
      <c r="G114" s="361"/>
      <c r="H114" s="360"/>
      <c r="I114" s="360"/>
    </row>
    <row r="115" ht="14.25" customHeight="1">
      <c r="G115" s="361"/>
      <c r="H115" s="360"/>
      <c r="I115" s="360"/>
    </row>
    <row r="116" ht="14.25" customHeight="1">
      <c r="G116" s="361"/>
      <c r="H116" s="360"/>
      <c r="I116" s="360"/>
    </row>
    <row r="117" ht="14.25" customHeight="1">
      <c r="G117" s="361"/>
      <c r="H117" s="360"/>
      <c r="I117" s="360"/>
    </row>
    <row r="118" ht="14.25" customHeight="1">
      <c r="G118" s="361"/>
      <c r="H118" s="360"/>
      <c r="I118" s="360"/>
    </row>
    <row r="119" ht="14.25" customHeight="1">
      <c r="G119" s="361"/>
      <c r="H119" s="360"/>
      <c r="I119" s="360"/>
    </row>
    <row r="120" ht="14.25" customHeight="1">
      <c r="G120" s="361"/>
      <c r="H120" s="360"/>
      <c r="I120" s="360"/>
    </row>
    <row r="121" ht="14.25" customHeight="1">
      <c r="G121" s="361"/>
      <c r="H121" s="360"/>
      <c r="I121" s="360"/>
    </row>
    <row r="122" ht="14.25" customHeight="1">
      <c r="G122" s="361"/>
      <c r="H122" s="360"/>
      <c r="I122" s="360"/>
    </row>
    <row r="123" ht="14.25" customHeight="1">
      <c r="G123" s="361"/>
      <c r="H123" s="360"/>
      <c r="I123" s="360"/>
    </row>
    <row r="124" ht="14.25" customHeight="1">
      <c r="G124" s="361"/>
      <c r="H124" s="360"/>
      <c r="I124" s="360"/>
    </row>
    <row r="125" ht="14.25" customHeight="1">
      <c r="G125" s="361"/>
      <c r="H125" s="360"/>
      <c r="I125" s="360"/>
    </row>
    <row r="126" ht="14.25" customHeight="1">
      <c r="G126" s="361"/>
      <c r="H126" s="360"/>
      <c r="I126" s="360"/>
    </row>
    <row r="127" ht="14.25" customHeight="1">
      <c r="G127" s="361"/>
      <c r="H127" s="360"/>
      <c r="I127" s="360"/>
    </row>
    <row r="128" ht="14.25" customHeight="1">
      <c r="G128" s="361"/>
      <c r="H128" s="360"/>
      <c r="I128" s="360"/>
    </row>
    <row r="129" ht="14.25" customHeight="1">
      <c r="G129" s="361"/>
      <c r="H129" s="360"/>
      <c r="I129" s="360"/>
    </row>
    <row r="130" ht="14.25" customHeight="1">
      <c r="G130" s="361"/>
      <c r="H130" s="360"/>
      <c r="I130" s="360"/>
    </row>
    <row r="131" ht="14.25" customHeight="1">
      <c r="G131" s="361"/>
      <c r="H131" s="360"/>
      <c r="I131" s="360"/>
    </row>
    <row r="132" ht="14.25" customHeight="1">
      <c r="G132" s="361"/>
      <c r="H132" s="360"/>
      <c r="I132" s="360"/>
    </row>
    <row r="133" ht="14.25" customHeight="1">
      <c r="G133" s="361"/>
      <c r="H133" s="360"/>
      <c r="I133" s="360"/>
    </row>
    <row r="134" ht="14.25" customHeight="1">
      <c r="G134" s="361"/>
      <c r="H134" s="360"/>
      <c r="I134" s="360"/>
    </row>
    <row r="135" ht="14.25" customHeight="1">
      <c r="G135" s="361"/>
      <c r="H135" s="360"/>
      <c r="I135" s="360"/>
    </row>
    <row r="136" ht="14.25" customHeight="1">
      <c r="G136" s="361"/>
      <c r="H136" s="360"/>
      <c r="I136" s="360"/>
    </row>
    <row r="137" ht="14.25" customHeight="1">
      <c r="G137" s="361"/>
      <c r="H137" s="360"/>
      <c r="I137" s="360"/>
    </row>
    <row r="138" ht="14.25" customHeight="1">
      <c r="G138" s="361"/>
      <c r="H138" s="360"/>
      <c r="I138" s="360"/>
    </row>
    <row r="139" ht="14.25" customHeight="1">
      <c r="G139" s="361"/>
      <c r="H139" s="360"/>
      <c r="I139" s="360"/>
    </row>
    <row r="140" ht="14.25" customHeight="1">
      <c r="G140" s="361"/>
      <c r="H140" s="360"/>
      <c r="I140" s="360"/>
    </row>
    <row r="141" ht="14.25" customHeight="1">
      <c r="G141" s="361"/>
      <c r="H141" s="360"/>
      <c r="I141" s="360"/>
    </row>
    <row r="142" ht="14.25" customHeight="1">
      <c r="G142" s="361"/>
      <c r="H142" s="360"/>
      <c r="I142" s="360"/>
    </row>
    <row r="143" ht="14.25" customHeight="1">
      <c r="G143" s="361"/>
      <c r="H143" s="360"/>
      <c r="I143" s="360"/>
    </row>
    <row r="144" ht="14.25" customHeight="1">
      <c r="G144" s="361"/>
      <c r="H144" s="360"/>
      <c r="I144" s="360"/>
    </row>
    <row r="145" ht="14.25" customHeight="1">
      <c r="G145" s="361"/>
      <c r="H145" s="360"/>
      <c r="I145" s="360"/>
    </row>
    <row r="146" ht="14.25" customHeight="1">
      <c r="G146" s="361"/>
      <c r="H146" s="360"/>
      <c r="I146" s="360"/>
    </row>
    <row r="147" ht="14.25" customHeight="1">
      <c r="G147" s="361"/>
      <c r="H147" s="360"/>
      <c r="I147" s="360"/>
    </row>
    <row r="148" ht="14.25" customHeight="1">
      <c r="G148" s="361"/>
      <c r="H148" s="360"/>
      <c r="I148" s="360"/>
    </row>
    <row r="149" ht="14.25" customHeight="1">
      <c r="G149" s="361"/>
      <c r="H149" s="360"/>
      <c r="I149" s="360"/>
    </row>
    <row r="150" ht="14.25" customHeight="1">
      <c r="G150" s="361"/>
      <c r="H150" s="360"/>
      <c r="I150" s="360"/>
    </row>
    <row r="151" ht="14.25" customHeight="1">
      <c r="G151" s="361"/>
      <c r="H151" s="360"/>
      <c r="I151" s="360"/>
    </row>
    <row r="152" ht="14.25" customHeight="1">
      <c r="G152" s="361"/>
      <c r="H152" s="360"/>
      <c r="I152" s="360"/>
    </row>
    <row r="153" ht="14.25" customHeight="1">
      <c r="G153" s="361"/>
      <c r="H153" s="360"/>
      <c r="I153" s="360"/>
    </row>
    <row r="154" ht="14.25" customHeight="1">
      <c r="G154" s="361"/>
      <c r="H154" s="360"/>
      <c r="I154" s="360"/>
    </row>
    <row r="155" ht="14.25" customHeight="1">
      <c r="G155" s="361"/>
      <c r="H155" s="360"/>
      <c r="I155" s="360"/>
    </row>
    <row r="156" ht="14.25" customHeight="1">
      <c r="G156" s="361"/>
      <c r="H156" s="360"/>
      <c r="I156" s="360"/>
    </row>
    <row r="157" ht="14.25" customHeight="1">
      <c r="G157" s="361"/>
      <c r="H157" s="360"/>
      <c r="I157" s="360"/>
    </row>
    <row r="158" ht="14.25" customHeight="1">
      <c r="G158" s="361"/>
      <c r="H158" s="360"/>
      <c r="I158" s="360"/>
    </row>
    <row r="159" ht="14.25" customHeight="1">
      <c r="G159" s="361"/>
      <c r="H159" s="360"/>
      <c r="I159" s="360"/>
    </row>
    <row r="160" ht="14.25" customHeight="1">
      <c r="G160" s="361"/>
      <c r="H160" s="360"/>
      <c r="I160" s="360"/>
    </row>
    <row r="161" ht="14.25" customHeight="1">
      <c r="G161" s="361"/>
      <c r="H161" s="360"/>
      <c r="I161" s="360"/>
    </row>
    <row r="162" ht="14.25" customHeight="1">
      <c r="G162" s="361"/>
      <c r="H162" s="360"/>
      <c r="I162" s="360"/>
    </row>
    <row r="163" ht="14.25" customHeight="1">
      <c r="G163" s="361"/>
      <c r="H163" s="360"/>
      <c r="I163" s="360"/>
    </row>
    <row r="164" ht="14.25" customHeight="1">
      <c r="G164" s="361"/>
      <c r="H164" s="360"/>
      <c r="I164" s="360"/>
    </row>
    <row r="165" ht="14.25" customHeight="1">
      <c r="G165" s="361"/>
      <c r="H165" s="360"/>
      <c r="I165" s="360"/>
    </row>
    <row r="166" ht="14.25" customHeight="1">
      <c r="G166" s="361"/>
      <c r="H166" s="360"/>
      <c r="I166" s="360"/>
    </row>
    <row r="167" ht="14.25" customHeight="1">
      <c r="G167" s="361"/>
      <c r="H167" s="360"/>
      <c r="I167" s="360"/>
    </row>
    <row r="168" ht="14.25" customHeight="1">
      <c r="G168" s="361"/>
      <c r="H168" s="360"/>
      <c r="I168" s="360"/>
    </row>
    <row r="169" ht="14.25" customHeight="1">
      <c r="G169" s="361"/>
      <c r="H169" s="360"/>
      <c r="I169" s="360"/>
    </row>
    <row r="170" ht="14.25" customHeight="1">
      <c r="G170" s="361"/>
      <c r="H170" s="360"/>
      <c r="I170" s="360"/>
    </row>
    <row r="171" ht="14.25" customHeight="1">
      <c r="G171" s="361"/>
      <c r="H171" s="360"/>
      <c r="I171" s="360"/>
    </row>
    <row r="172" ht="14.25" customHeight="1">
      <c r="G172" s="361"/>
      <c r="H172" s="360"/>
      <c r="I172" s="360"/>
    </row>
    <row r="173" ht="14.25" customHeight="1">
      <c r="G173" s="361"/>
      <c r="H173" s="360"/>
      <c r="I173" s="360"/>
    </row>
    <row r="174" ht="14.25" customHeight="1">
      <c r="G174" s="361"/>
      <c r="H174" s="360"/>
      <c r="I174" s="360"/>
    </row>
    <row r="175" ht="14.25" customHeight="1">
      <c r="G175" s="361"/>
      <c r="H175" s="360"/>
      <c r="I175" s="360"/>
    </row>
    <row r="176" ht="14.25" customHeight="1">
      <c r="G176" s="361"/>
      <c r="H176" s="360"/>
      <c r="I176" s="360"/>
    </row>
    <row r="177" ht="14.25" customHeight="1">
      <c r="G177" s="361"/>
      <c r="H177" s="360"/>
      <c r="I177" s="360"/>
    </row>
    <row r="178" ht="14.25" customHeight="1">
      <c r="G178" s="361"/>
      <c r="H178" s="360"/>
      <c r="I178" s="360"/>
    </row>
    <row r="179" ht="14.25" customHeight="1">
      <c r="G179" s="361"/>
      <c r="H179" s="360"/>
      <c r="I179" s="360"/>
    </row>
    <row r="180" ht="14.25" customHeight="1">
      <c r="G180" s="361"/>
      <c r="H180" s="360"/>
      <c r="I180" s="360"/>
    </row>
    <row r="181" ht="14.25" customHeight="1">
      <c r="G181" s="361"/>
      <c r="H181" s="360"/>
      <c r="I181" s="360"/>
    </row>
    <row r="182" ht="14.25" customHeight="1">
      <c r="G182" s="361"/>
      <c r="H182" s="360"/>
      <c r="I182" s="360"/>
    </row>
    <row r="183" ht="14.25" customHeight="1">
      <c r="G183" s="361"/>
      <c r="H183" s="360"/>
      <c r="I183" s="360"/>
    </row>
    <row r="184" ht="14.25" customHeight="1">
      <c r="G184" s="361"/>
      <c r="H184" s="360"/>
      <c r="I184" s="360"/>
    </row>
    <row r="185" ht="14.25" customHeight="1">
      <c r="G185" s="361"/>
      <c r="H185" s="360"/>
      <c r="I185" s="360"/>
    </row>
    <row r="186" ht="14.25" customHeight="1">
      <c r="G186" s="361"/>
      <c r="H186" s="360"/>
      <c r="I186" s="360"/>
    </row>
    <row r="187" ht="14.25" customHeight="1">
      <c r="G187" s="361"/>
      <c r="H187" s="360"/>
      <c r="I187" s="360"/>
    </row>
    <row r="188" ht="14.25" customHeight="1">
      <c r="G188" s="361"/>
      <c r="H188" s="360"/>
      <c r="I188" s="360"/>
    </row>
    <row r="189" ht="14.25" customHeight="1">
      <c r="G189" s="361"/>
      <c r="H189" s="360"/>
      <c r="I189" s="360"/>
    </row>
    <row r="190" ht="14.25" customHeight="1">
      <c r="G190" s="361"/>
      <c r="H190" s="360"/>
      <c r="I190" s="360"/>
    </row>
    <row r="191" ht="14.25" customHeight="1">
      <c r="G191" s="361"/>
      <c r="H191" s="360"/>
      <c r="I191" s="360"/>
    </row>
    <row r="192" ht="14.25" customHeight="1">
      <c r="G192" s="361"/>
      <c r="H192" s="360"/>
      <c r="I192" s="360"/>
    </row>
    <row r="193" ht="14.25" customHeight="1">
      <c r="G193" s="361"/>
      <c r="H193" s="360"/>
      <c r="I193" s="360"/>
    </row>
    <row r="194" ht="14.25" customHeight="1">
      <c r="G194" s="361"/>
      <c r="H194" s="360"/>
      <c r="I194" s="360"/>
    </row>
    <row r="195" ht="14.25" customHeight="1">
      <c r="G195" s="361"/>
      <c r="H195" s="360"/>
      <c r="I195" s="360"/>
    </row>
    <row r="196" ht="14.25" customHeight="1">
      <c r="G196" s="361"/>
      <c r="H196" s="360"/>
      <c r="I196" s="360"/>
    </row>
    <row r="197" ht="14.25" customHeight="1">
      <c r="G197" s="361"/>
      <c r="H197" s="360"/>
      <c r="I197" s="360"/>
    </row>
    <row r="198" ht="14.25" customHeight="1">
      <c r="G198" s="361"/>
      <c r="H198" s="360"/>
      <c r="I198" s="360"/>
    </row>
    <row r="199" ht="14.25" customHeight="1">
      <c r="G199" s="361"/>
      <c r="H199" s="360"/>
      <c r="I199" s="360"/>
    </row>
    <row r="200" ht="14.25" customHeight="1">
      <c r="G200" s="361"/>
      <c r="H200" s="360"/>
      <c r="I200" s="360"/>
    </row>
    <row r="201" ht="14.25" customHeight="1">
      <c r="G201" s="361"/>
      <c r="H201" s="360"/>
      <c r="I201" s="360"/>
    </row>
    <row r="202" ht="14.25" customHeight="1">
      <c r="G202" s="361"/>
      <c r="H202" s="360"/>
      <c r="I202" s="360"/>
    </row>
    <row r="203" ht="14.25" customHeight="1">
      <c r="G203" s="361"/>
      <c r="H203" s="360"/>
      <c r="I203" s="360"/>
    </row>
    <row r="204" ht="14.25" customHeight="1">
      <c r="G204" s="361"/>
      <c r="H204" s="360"/>
      <c r="I204" s="360"/>
    </row>
    <row r="205" ht="14.25" customHeight="1">
      <c r="G205" s="361"/>
      <c r="H205" s="360"/>
      <c r="I205" s="360"/>
    </row>
    <row r="206" ht="14.25" customHeight="1">
      <c r="G206" s="361"/>
      <c r="H206" s="360"/>
      <c r="I206" s="360"/>
    </row>
    <row r="207" ht="14.25" customHeight="1">
      <c r="G207" s="361"/>
      <c r="H207" s="360"/>
      <c r="I207" s="360"/>
    </row>
    <row r="208" ht="14.25" customHeight="1">
      <c r="G208" s="361"/>
      <c r="H208" s="360"/>
      <c r="I208" s="360"/>
    </row>
    <row r="209" ht="14.25" customHeight="1">
      <c r="G209" s="361"/>
      <c r="H209" s="360"/>
      <c r="I209" s="360"/>
    </row>
    <row r="210" ht="14.25" customHeight="1">
      <c r="G210" s="361"/>
      <c r="H210" s="360"/>
      <c r="I210" s="360"/>
    </row>
    <row r="211" ht="14.25" customHeight="1">
      <c r="G211" s="361"/>
      <c r="H211" s="360"/>
      <c r="I211" s="360"/>
    </row>
    <row r="212" ht="14.25" customHeight="1">
      <c r="G212" s="361"/>
      <c r="H212" s="360"/>
      <c r="I212" s="360"/>
    </row>
    <row r="213" ht="14.25" customHeight="1">
      <c r="G213" s="361"/>
      <c r="H213" s="360"/>
      <c r="I213" s="360"/>
    </row>
    <row r="214" ht="14.25" customHeight="1">
      <c r="G214" s="361"/>
      <c r="H214" s="360"/>
      <c r="I214" s="360"/>
    </row>
    <row r="215" ht="14.25" customHeight="1">
      <c r="G215" s="361"/>
      <c r="H215" s="360"/>
      <c r="I215" s="360"/>
    </row>
    <row r="216" ht="14.25" customHeight="1">
      <c r="G216" s="361"/>
      <c r="H216" s="360"/>
      <c r="I216" s="360"/>
    </row>
    <row r="217" ht="14.25" customHeight="1">
      <c r="G217" s="361"/>
      <c r="H217" s="360"/>
      <c r="I217" s="360"/>
    </row>
    <row r="218" ht="14.25" customHeight="1">
      <c r="G218" s="361"/>
      <c r="H218" s="360"/>
      <c r="I218" s="360"/>
    </row>
    <row r="219" ht="14.25" customHeight="1">
      <c r="G219" s="361"/>
      <c r="H219" s="360"/>
      <c r="I219" s="360"/>
    </row>
    <row r="220" ht="14.25" customHeight="1">
      <c r="G220" s="361"/>
      <c r="H220" s="360"/>
      <c r="I220" s="360"/>
    </row>
    <row r="221" ht="14.25" customHeight="1">
      <c r="G221" s="361"/>
      <c r="H221" s="360"/>
      <c r="I221" s="360"/>
    </row>
    <row r="222" ht="14.25" customHeight="1">
      <c r="G222" s="361"/>
      <c r="H222" s="360"/>
      <c r="I222" s="360"/>
    </row>
    <row r="223" ht="14.25" customHeight="1">
      <c r="G223" s="361"/>
      <c r="H223" s="360"/>
      <c r="I223" s="360"/>
    </row>
    <row r="224" ht="14.25" customHeight="1">
      <c r="G224" s="361"/>
      <c r="H224" s="360"/>
      <c r="I224" s="360"/>
    </row>
    <row r="225" ht="14.25" customHeight="1">
      <c r="G225" s="361"/>
      <c r="H225" s="360"/>
      <c r="I225" s="360"/>
    </row>
    <row r="226" ht="14.25" customHeight="1">
      <c r="G226" s="361"/>
      <c r="H226" s="360"/>
      <c r="I226" s="360"/>
    </row>
    <row r="227" ht="14.25" customHeight="1">
      <c r="G227" s="361"/>
      <c r="H227" s="360"/>
      <c r="I227" s="360"/>
    </row>
    <row r="228" ht="14.25" customHeight="1">
      <c r="G228" s="361"/>
      <c r="H228" s="360"/>
      <c r="I228" s="360"/>
    </row>
    <row r="229" ht="14.25" customHeight="1">
      <c r="G229" s="361"/>
      <c r="H229" s="360"/>
      <c r="I229" s="360"/>
    </row>
    <row r="230" ht="14.25" customHeight="1">
      <c r="G230" s="361"/>
      <c r="H230" s="360"/>
      <c r="I230" s="360"/>
    </row>
    <row r="231" ht="14.25" customHeight="1">
      <c r="G231" s="361"/>
      <c r="H231" s="360"/>
      <c r="I231" s="360"/>
    </row>
    <row r="232" ht="14.25" customHeight="1">
      <c r="G232" s="361"/>
      <c r="H232" s="360"/>
      <c r="I232" s="360"/>
    </row>
    <row r="233" ht="14.25" customHeight="1">
      <c r="G233" s="361"/>
      <c r="H233" s="360"/>
      <c r="I233" s="360"/>
    </row>
    <row r="234" ht="14.25" customHeight="1">
      <c r="G234" s="361"/>
      <c r="H234" s="360"/>
      <c r="I234" s="360"/>
    </row>
    <row r="235" ht="14.25" customHeight="1">
      <c r="G235" s="361"/>
      <c r="H235" s="360"/>
      <c r="I235" s="360"/>
    </row>
    <row r="236" ht="14.25" customHeight="1">
      <c r="G236" s="361"/>
      <c r="H236" s="360"/>
      <c r="I236" s="360"/>
    </row>
    <row r="237" ht="14.25" customHeight="1">
      <c r="G237" s="361"/>
      <c r="H237" s="360"/>
      <c r="I237" s="360"/>
    </row>
    <row r="238" ht="14.25" customHeight="1">
      <c r="G238" s="361"/>
      <c r="H238" s="360"/>
      <c r="I238" s="360"/>
    </row>
    <row r="239" ht="14.25" customHeight="1">
      <c r="G239" s="361"/>
      <c r="H239" s="360"/>
      <c r="I239" s="360"/>
    </row>
    <row r="240" ht="14.25" customHeight="1">
      <c r="G240" s="361"/>
      <c r="H240" s="360"/>
      <c r="I240" s="360"/>
    </row>
    <row r="241" ht="14.25" customHeight="1">
      <c r="G241" s="361"/>
      <c r="H241" s="360"/>
      <c r="I241" s="360"/>
    </row>
    <row r="242" ht="14.25" customHeight="1">
      <c r="G242" s="361"/>
      <c r="H242" s="360"/>
      <c r="I242" s="360"/>
    </row>
    <row r="243" ht="14.25" customHeight="1">
      <c r="G243" s="361"/>
      <c r="H243" s="360"/>
      <c r="I243" s="360"/>
    </row>
    <row r="244" ht="14.25" customHeight="1">
      <c r="G244" s="361"/>
      <c r="H244" s="360"/>
      <c r="I244" s="360"/>
    </row>
    <row r="245" ht="14.25" customHeight="1">
      <c r="G245" s="361"/>
      <c r="H245" s="360"/>
      <c r="I245" s="360"/>
    </row>
    <row r="246" ht="14.25" customHeight="1">
      <c r="G246" s="361"/>
      <c r="H246" s="360"/>
      <c r="I246" s="360"/>
    </row>
    <row r="247" ht="14.25" customHeight="1">
      <c r="G247" s="361"/>
      <c r="H247" s="360"/>
      <c r="I247" s="360"/>
    </row>
    <row r="248" ht="14.25" customHeight="1">
      <c r="G248" s="361"/>
      <c r="H248" s="360"/>
      <c r="I248" s="360"/>
    </row>
    <row r="249" ht="14.25" customHeight="1">
      <c r="G249" s="361"/>
      <c r="H249" s="360"/>
      <c r="I249" s="360"/>
    </row>
    <row r="250" ht="14.25" customHeight="1">
      <c r="G250" s="361"/>
      <c r="H250" s="360"/>
      <c r="I250" s="360"/>
    </row>
    <row r="251" ht="14.25" customHeight="1">
      <c r="G251" s="361"/>
      <c r="H251" s="360"/>
      <c r="I251" s="360"/>
    </row>
    <row r="252" ht="14.25" customHeight="1">
      <c r="G252" s="361"/>
      <c r="H252" s="360"/>
      <c r="I252" s="360"/>
    </row>
    <row r="253" ht="14.25" customHeight="1">
      <c r="G253" s="361"/>
      <c r="H253" s="360"/>
      <c r="I253" s="360"/>
    </row>
    <row r="254" ht="14.25" customHeight="1">
      <c r="G254" s="361"/>
      <c r="H254" s="360"/>
      <c r="I254" s="360"/>
    </row>
    <row r="255" ht="14.25" customHeight="1">
      <c r="G255" s="361"/>
      <c r="H255" s="360"/>
      <c r="I255" s="360"/>
    </row>
    <row r="256" ht="14.25" customHeight="1">
      <c r="G256" s="361"/>
      <c r="H256" s="360"/>
      <c r="I256" s="360"/>
    </row>
    <row r="257" ht="14.25" customHeight="1">
      <c r="G257" s="361"/>
      <c r="H257" s="360"/>
      <c r="I257" s="360"/>
    </row>
    <row r="258" ht="14.25" customHeight="1">
      <c r="G258" s="361"/>
      <c r="H258" s="360"/>
      <c r="I258" s="360"/>
    </row>
    <row r="259" ht="14.25" customHeight="1">
      <c r="G259" s="361"/>
      <c r="H259" s="360"/>
      <c r="I259" s="360"/>
    </row>
    <row r="260" ht="14.25" customHeight="1">
      <c r="G260" s="361"/>
      <c r="H260" s="360"/>
      <c r="I260" s="360"/>
    </row>
    <row r="261" ht="15.75" customHeight="1">
      <c r="G261" s="361"/>
    </row>
    <row r="262" ht="15.75" customHeight="1">
      <c r="G262" s="361"/>
    </row>
    <row r="263" ht="15.75" customHeight="1">
      <c r="G263" s="361"/>
    </row>
    <row r="264" ht="15.75" customHeight="1">
      <c r="G264" s="361"/>
    </row>
    <row r="265" ht="15.75" customHeight="1">
      <c r="G265" s="361"/>
    </row>
    <row r="266" ht="15.75" customHeight="1">
      <c r="G266" s="361"/>
    </row>
    <row r="267" ht="15.75" customHeight="1">
      <c r="G267" s="361"/>
    </row>
    <row r="268" ht="15.75" customHeight="1">
      <c r="G268" s="361"/>
    </row>
    <row r="269" ht="15.75" customHeight="1">
      <c r="G269" s="361"/>
    </row>
    <row r="270" ht="15.75" customHeight="1">
      <c r="G270" s="361"/>
    </row>
    <row r="271" ht="15.75" customHeight="1">
      <c r="G271" s="361"/>
    </row>
    <row r="272" ht="15.75" customHeight="1">
      <c r="G272" s="361"/>
    </row>
    <row r="273" ht="15.75" customHeight="1">
      <c r="G273" s="361"/>
    </row>
    <row r="274" ht="15.75" customHeight="1">
      <c r="G274" s="361"/>
    </row>
    <row r="275" ht="15.75" customHeight="1">
      <c r="G275" s="361"/>
    </row>
    <row r="276" ht="15.75" customHeight="1">
      <c r="G276" s="361"/>
    </row>
    <row r="277" ht="15.75" customHeight="1">
      <c r="G277" s="361"/>
    </row>
    <row r="278" ht="15.75" customHeight="1">
      <c r="G278" s="361"/>
    </row>
    <row r="279" ht="15.75" customHeight="1">
      <c r="G279" s="361"/>
    </row>
    <row r="280" ht="15.75" customHeight="1">
      <c r="G280" s="361"/>
    </row>
    <row r="281" ht="15.75" customHeight="1">
      <c r="G281" s="361"/>
    </row>
    <row r="282" ht="15.75" customHeight="1">
      <c r="G282" s="361"/>
    </row>
    <row r="283" ht="15.75" customHeight="1">
      <c r="G283" s="361"/>
    </row>
    <row r="284" ht="15.75" customHeight="1">
      <c r="G284" s="361"/>
    </row>
    <row r="285" ht="15.75" customHeight="1">
      <c r="G285" s="361"/>
    </row>
    <row r="286" ht="15.75" customHeight="1">
      <c r="G286" s="361"/>
    </row>
    <row r="287" ht="15.75" customHeight="1">
      <c r="G287" s="361"/>
    </row>
    <row r="288" ht="15.75" customHeight="1">
      <c r="G288" s="361"/>
    </row>
    <row r="289" ht="15.75" customHeight="1">
      <c r="G289" s="361"/>
    </row>
    <row r="290" ht="15.75" customHeight="1">
      <c r="G290" s="361"/>
    </row>
    <row r="291" ht="15.75" customHeight="1">
      <c r="G291" s="361"/>
    </row>
    <row r="292" ht="15.75" customHeight="1">
      <c r="G292" s="361"/>
    </row>
    <row r="293" ht="15.75" customHeight="1">
      <c r="G293" s="361"/>
    </row>
    <row r="294" ht="15.75" customHeight="1">
      <c r="G294" s="361"/>
    </row>
    <row r="295" ht="15.75" customHeight="1">
      <c r="G295" s="361"/>
    </row>
    <row r="296" ht="15.75" customHeight="1">
      <c r="G296" s="361"/>
    </row>
    <row r="297" ht="15.75" customHeight="1">
      <c r="G297" s="361"/>
    </row>
    <row r="298" ht="15.75" customHeight="1">
      <c r="G298" s="361"/>
    </row>
    <row r="299" ht="15.75" customHeight="1">
      <c r="G299" s="361"/>
    </row>
    <row r="300" ht="15.75" customHeight="1">
      <c r="G300" s="361"/>
    </row>
    <row r="301" ht="15.75" customHeight="1">
      <c r="G301" s="361"/>
    </row>
    <row r="302" ht="15.75" customHeight="1">
      <c r="G302" s="361"/>
    </row>
    <row r="303" ht="15.75" customHeight="1">
      <c r="G303" s="361"/>
    </row>
    <row r="304" ht="15.75" customHeight="1">
      <c r="G304" s="361"/>
    </row>
    <row r="305" ht="15.75" customHeight="1">
      <c r="G305" s="361"/>
    </row>
    <row r="306" ht="15.75" customHeight="1">
      <c r="G306" s="361"/>
    </row>
    <row r="307" ht="15.75" customHeight="1">
      <c r="G307" s="361"/>
    </row>
    <row r="308" ht="15.75" customHeight="1">
      <c r="G308" s="361"/>
    </row>
    <row r="309" ht="15.75" customHeight="1">
      <c r="G309" s="361"/>
    </row>
    <row r="310" ht="15.75" customHeight="1">
      <c r="G310" s="361"/>
    </row>
    <row r="311" ht="15.75" customHeight="1">
      <c r="G311" s="361"/>
    </row>
    <row r="312" ht="15.75" customHeight="1">
      <c r="G312" s="361"/>
    </row>
    <row r="313" ht="15.75" customHeight="1">
      <c r="G313" s="361"/>
    </row>
    <row r="314" ht="15.75" customHeight="1">
      <c r="G314" s="361"/>
    </row>
    <row r="315" ht="15.75" customHeight="1">
      <c r="G315" s="361"/>
    </row>
    <row r="316" ht="15.75" customHeight="1">
      <c r="G316" s="361"/>
    </row>
    <row r="317" ht="15.75" customHeight="1">
      <c r="G317" s="361"/>
    </row>
    <row r="318" ht="15.75" customHeight="1">
      <c r="G318" s="361"/>
    </row>
    <row r="319" ht="15.75" customHeight="1">
      <c r="G319" s="361"/>
    </row>
    <row r="320" ht="15.75" customHeight="1">
      <c r="G320" s="361"/>
    </row>
    <row r="321" ht="15.75" customHeight="1">
      <c r="G321" s="361"/>
    </row>
    <row r="322" ht="15.75" customHeight="1">
      <c r="G322" s="361"/>
    </row>
    <row r="323" ht="15.75" customHeight="1">
      <c r="G323" s="361"/>
    </row>
    <row r="324" ht="15.75" customHeight="1">
      <c r="G324" s="361"/>
    </row>
    <row r="325" ht="15.75" customHeight="1">
      <c r="G325" s="361"/>
    </row>
    <row r="326" ht="15.75" customHeight="1">
      <c r="G326" s="361"/>
    </row>
    <row r="327" ht="15.75" customHeight="1">
      <c r="G327" s="361"/>
    </row>
    <row r="328" ht="15.75" customHeight="1">
      <c r="G328" s="361"/>
    </row>
    <row r="329" ht="15.75" customHeight="1">
      <c r="G329" s="361"/>
    </row>
    <row r="330" ht="15.75" customHeight="1">
      <c r="G330" s="361"/>
    </row>
    <row r="331" ht="15.75" customHeight="1">
      <c r="G331" s="361"/>
    </row>
    <row r="332" ht="15.75" customHeight="1">
      <c r="G332" s="361"/>
    </row>
    <row r="333" ht="15.75" customHeight="1">
      <c r="G333" s="361"/>
    </row>
    <row r="334" ht="15.75" customHeight="1">
      <c r="G334" s="361"/>
    </row>
    <row r="335" ht="15.75" customHeight="1">
      <c r="G335" s="361"/>
    </row>
    <row r="336" ht="15.75" customHeight="1">
      <c r="G336" s="361"/>
    </row>
    <row r="337" ht="15.75" customHeight="1">
      <c r="G337" s="361"/>
    </row>
    <row r="338" ht="15.75" customHeight="1">
      <c r="G338" s="361"/>
    </row>
    <row r="339" ht="15.75" customHeight="1">
      <c r="G339" s="361"/>
    </row>
    <row r="340" ht="15.75" customHeight="1">
      <c r="G340" s="361"/>
    </row>
    <row r="341" ht="15.75" customHeight="1">
      <c r="G341" s="361"/>
    </row>
    <row r="342" ht="15.75" customHeight="1">
      <c r="G342" s="361"/>
    </row>
    <row r="343" ht="15.75" customHeight="1">
      <c r="G343" s="361"/>
    </row>
    <row r="344" ht="15.75" customHeight="1">
      <c r="G344" s="361"/>
    </row>
    <row r="345" ht="15.75" customHeight="1">
      <c r="G345" s="361"/>
    </row>
    <row r="346" ht="15.75" customHeight="1">
      <c r="G346" s="361"/>
    </row>
    <row r="347" ht="15.75" customHeight="1">
      <c r="G347" s="361"/>
    </row>
    <row r="348" ht="15.75" customHeight="1">
      <c r="G348" s="361"/>
    </row>
    <row r="349" ht="15.75" customHeight="1">
      <c r="G349" s="361"/>
    </row>
    <row r="350" ht="15.75" customHeight="1">
      <c r="G350" s="361"/>
    </row>
    <row r="351" ht="15.75" customHeight="1">
      <c r="G351" s="361"/>
    </row>
    <row r="352" ht="15.75" customHeight="1">
      <c r="G352" s="361"/>
    </row>
    <row r="353" ht="15.75" customHeight="1">
      <c r="G353" s="361"/>
    </row>
    <row r="354" ht="15.75" customHeight="1">
      <c r="G354" s="361"/>
    </row>
    <row r="355" ht="15.75" customHeight="1">
      <c r="G355" s="361"/>
    </row>
    <row r="356" ht="15.75" customHeight="1">
      <c r="G356" s="361"/>
    </row>
    <row r="357" ht="15.75" customHeight="1">
      <c r="G357" s="361"/>
    </row>
    <row r="358" ht="15.75" customHeight="1">
      <c r="G358" s="361"/>
    </row>
    <row r="359" ht="15.75" customHeight="1">
      <c r="G359" s="361"/>
    </row>
    <row r="360" ht="15.75" customHeight="1">
      <c r="G360" s="361"/>
    </row>
    <row r="361" ht="15.75" customHeight="1">
      <c r="G361" s="361"/>
    </row>
    <row r="362" ht="15.75" customHeight="1">
      <c r="G362" s="361"/>
    </row>
    <row r="363" ht="15.75" customHeight="1">
      <c r="G363" s="361"/>
    </row>
    <row r="364" ht="15.75" customHeight="1">
      <c r="G364" s="361"/>
    </row>
    <row r="365" ht="15.75" customHeight="1">
      <c r="G365" s="361"/>
    </row>
    <row r="366" ht="15.75" customHeight="1">
      <c r="G366" s="361"/>
    </row>
    <row r="367" ht="15.75" customHeight="1">
      <c r="G367" s="361"/>
    </row>
    <row r="368" ht="15.75" customHeight="1">
      <c r="G368" s="361"/>
    </row>
    <row r="369" ht="15.75" customHeight="1">
      <c r="G369" s="361"/>
    </row>
    <row r="370" ht="15.75" customHeight="1">
      <c r="G370" s="361"/>
    </row>
    <row r="371" ht="15.75" customHeight="1">
      <c r="G371" s="361"/>
    </row>
    <row r="372" ht="15.75" customHeight="1">
      <c r="G372" s="361"/>
    </row>
    <row r="373" ht="15.75" customHeight="1">
      <c r="G373" s="361"/>
    </row>
    <row r="374" ht="15.75" customHeight="1">
      <c r="G374" s="361"/>
    </row>
    <row r="375" ht="15.75" customHeight="1">
      <c r="G375" s="361"/>
    </row>
    <row r="376" ht="15.75" customHeight="1">
      <c r="G376" s="361"/>
    </row>
    <row r="377" ht="15.75" customHeight="1">
      <c r="G377" s="361"/>
    </row>
    <row r="378" ht="15.75" customHeight="1">
      <c r="G378" s="361"/>
    </row>
    <row r="379" ht="15.75" customHeight="1">
      <c r="G379" s="361"/>
    </row>
    <row r="380" ht="15.75" customHeight="1">
      <c r="G380" s="361"/>
    </row>
    <row r="381" ht="15.75" customHeight="1">
      <c r="G381" s="361"/>
    </row>
    <row r="382" ht="15.75" customHeight="1">
      <c r="G382" s="361"/>
    </row>
    <row r="383" ht="15.75" customHeight="1">
      <c r="G383" s="361"/>
    </row>
    <row r="384" ht="15.75" customHeight="1">
      <c r="G384" s="361"/>
    </row>
    <row r="385" ht="15.75" customHeight="1">
      <c r="G385" s="361"/>
    </row>
    <row r="386" ht="15.75" customHeight="1">
      <c r="G386" s="361"/>
    </row>
    <row r="387" ht="15.75" customHeight="1">
      <c r="G387" s="361"/>
    </row>
    <row r="388" ht="15.75" customHeight="1">
      <c r="G388" s="361"/>
    </row>
    <row r="389" ht="15.75" customHeight="1">
      <c r="G389" s="361"/>
    </row>
    <row r="390" ht="15.75" customHeight="1">
      <c r="G390" s="361"/>
    </row>
    <row r="391" ht="15.75" customHeight="1">
      <c r="G391" s="361"/>
    </row>
    <row r="392" ht="15.75" customHeight="1">
      <c r="G392" s="361"/>
    </row>
    <row r="393" ht="15.75" customHeight="1">
      <c r="G393" s="361"/>
    </row>
    <row r="394" ht="15.75" customHeight="1">
      <c r="G394" s="361"/>
    </row>
    <row r="395" ht="15.75" customHeight="1">
      <c r="G395" s="361"/>
    </row>
    <row r="396" ht="15.75" customHeight="1">
      <c r="G396" s="361"/>
    </row>
    <row r="397" ht="15.75" customHeight="1">
      <c r="G397" s="361"/>
    </row>
    <row r="398" ht="15.75" customHeight="1">
      <c r="G398" s="361"/>
    </row>
    <row r="399" ht="15.75" customHeight="1">
      <c r="G399" s="361"/>
    </row>
    <row r="400" ht="15.75" customHeight="1">
      <c r="G400" s="361"/>
    </row>
    <row r="401" ht="15.75" customHeight="1">
      <c r="G401" s="361"/>
    </row>
    <row r="402" ht="15.75" customHeight="1">
      <c r="G402" s="361"/>
    </row>
    <row r="403" ht="15.75" customHeight="1">
      <c r="G403" s="361"/>
    </row>
    <row r="404" ht="15.75" customHeight="1">
      <c r="G404" s="361"/>
    </row>
    <row r="405" ht="15.75" customHeight="1">
      <c r="G405" s="361"/>
    </row>
    <row r="406" ht="15.75" customHeight="1">
      <c r="G406" s="361"/>
    </row>
    <row r="407" ht="15.75" customHeight="1">
      <c r="G407" s="361"/>
    </row>
    <row r="408" ht="15.75" customHeight="1">
      <c r="G408" s="361"/>
    </row>
    <row r="409" ht="15.75" customHeight="1">
      <c r="G409" s="361"/>
    </row>
    <row r="410" ht="15.75" customHeight="1">
      <c r="G410" s="361"/>
    </row>
    <row r="411" ht="15.75" customHeight="1">
      <c r="G411" s="361"/>
    </row>
    <row r="412" ht="15.75" customHeight="1">
      <c r="G412" s="361"/>
    </row>
    <row r="413" ht="15.75" customHeight="1">
      <c r="G413" s="361"/>
    </row>
    <row r="414" ht="15.75" customHeight="1">
      <c r="G414" s="361"/>
    </row>
    <row r="415" ht="15.75" customHeight="1">
      <c r="G415" s="361"/>
    </row>
    <row r="416" ht="15.75" customHeight="1">
      <c r="G416" s="361"/>
    </row>
    <row r="417" ht="15.75" customHeight="1">
      <c r="G417" s="361"/>
    </row>
    <row r="418" ht="15.75" customHeight="1">
      <c r="G418" s="361"/>
    </row>
    <row r="419" ht="15.75" customHeight="1">
      <c r="G419" s="361"/>
    </row>
    <row r="420" ht="15.75" customHeight="1">
      <c r="G420" s="361"/>
    </row>
    <row r="421" ht="15.75" customHeight="1">
      <c r="G421" s="361"/>
    </row>
    <row r="422" ht="15.75" customHeight="1">
      <c r="G422" s="361"/>
    </row>
    <row r="423" ht="15.75" customHeight="1">
      <c r="G423" s="361"/>
    </row>
    <row r="424" ht="15.75" customHeight="1">
      <c r="G424" s="361"/>
    </row>
    <row r="425" ht="15.75" customHeight="1">
      <c r="G425" s="361"/>
    </row>
    <row r="426" ht="15.75" customHeight="1">
      <c r="G426" s="361"/>
    </row>
    <row r="427" ht="15.75" customHeight="1">
      <c r="G427" s="361"/>
    </row>
    <row r="428" ht="15.75" customHeight="1">
      <c r="G428" s="361"/>
    </row>
    <row r="429" ht="15.75" customHeight="1">
      <c r="G429" s="361"/>
    </row>
    <row r="430" ht="15.75" customHeight="1">
      <c r="G430" s="361"/>
    </row>
    <row r="431" ht="15.75" customHeight="1">
      <c r="G431" s="361"/>
    </row>
    <row r="432" ht="15.75" customHeight="1">
      <c r="G432" s="361"/>
    </row>
    <row r="433" ht="15.75" customHeight="1">
      <c r="G433" s="361"/>
    </row>
    <row r="434" ht="15.75" customHeight="1">
      <c r="G434" s="361"/>
    </row>
    <row r="435" ht="15.75" customHeight="1">
      <c r="G435" s="361"/>
    </row>
    <row r="436" ht="15.75" customHeight="1">
      <c r="G436" s="361"/>
    </row>
    <row r="437" ht="15.75" customHeight="1">
      <c r="G437" s="361"/>
    </row>
    <row r="438" ht="15.75" customHeight="1">
      <c r="G438" s="361"/>
    </row>
    <row r="439" ht="15.75" customHeight="1">
      <c r="G439" s="361"/>
    </row>
    <row r="440" ht="15.75" customHeight="1">
      <c r="G440" s="361"/>
    </row>
    <row r="441" ht="15.75" customHeight="1">
      <c r="G441" s="361"/>
    </row>
    <row r="442" ht="15.75" customHeight="1">
      <c r="G442" s="361"/>
    </row>
    <row r="443" ht="15.75" customHeight="1">
      <c r="G443" s="361"/>
    </row>
    <row r="444" ht="15.75" customHeight="1">
      <c r="G444" s="361"/>
    </row>
    <row r="445" ht="15.75" customHeight="1">
      <c r="G445" s="361"/>
    </row>
    <row r="446" ht="15.75" customHeight="1">
      <c r="G446" s="361"/>
    </row>
    <row r="447" ht="15.75" customHeight="1">
      <c r="G447" s="361"/>
    </row>
    <row r="448" ht="15.75" customHeight="1">
      <c r="G448" s="361"/>
    </row>
    <row r="449" ht="15.75" customHeight="1">
      <c r="G449" s="361"/>
    </row>
    <row r="450" ht="15.75" customHeight="1">
      <c r="G450" s="361"/>
    </row>
    <row r="451" ht="15.75" customHeight="1">
      <c r="G451" s="361"/>
    </row>
    <row r="452" ht="15.75" customHeight="1">
      <c r="G452" s="361"/>
    </row>
    <row r="453" ht="15.75" customHeight="1">
      <c r="G453" s="361"/>
    </row>
    <row r="454" ht="15.75" customHeight="1">
      <c r="G454" s="361"/>
    </row>
    <row r="455" ht="15.75" customHeight="1">
      <c r="G455" s="361"/>
    </row>
    <row r="456" ht="15.75" customHeight="1">
      <c r="G456" s="361"/>
    </row>
    <row r="457" ht="15.75" customHeight="1">
      <c r="G457" s="361"/>
    </row>
    <row r="458" ht="15.75" customHeight="1">
      <c r="G458" s="361"/>
    </row>
    <row r="459" ht="15.75" customHeight="1">
      <c r="G459" s="361"/>
    </row>
    <row r="460" ht="15.75" customHeight="1">
      <c r="G460" s="361"/>
    </row>
    <row r="461" ht="15.75" customHeight="1">
      <c r="G461" s="361"/>
    </row>
    <row r="462" ht="15.75" customHeight="1">
      <c r="G462" s="361"/>
    </row>
    <row r="463" ht="15.75" customHeight="1">
      <c r="G463" s="361"/>
    </row>
    <row r="464" ht="15.75" customHeight="1">
      <c r="G464" s="361"/>
    </row>
    <row r="465" ht="15.75" customHeight="1">
      <c r="G465" s="361"/>
    </row>
    <row r="466" ht="15.75" customHeight="1">
      <c r="G466" s="361"/>
    </row>
    <row r="467" ht="15.75" customHeight="1">
      <c r="G467" s="361"/>
    </row>
    <row r="468" ht="15.75" customHeight="1">
      <c r="G468" s="361"/>
    </row>
    <row r="469" ht="15.75" customHeight="1">
      <c r="G469" s="361"/>
    </row>
    <row r="470" ht="15.75" customHeight="1">
      <c r="G470" s="361"/>
    </row>
    <row r="471" ht="15.75" customHeight="1">
      <c r="G471" s="361"/>
    </row>
    <row r="472" ht="15.75" customHeight="1">
      <c r="G472" s="361"/>
    </row>
    <row r="473" ht="15.75" customHeight="1">
      <c r="G473" s="361"/>
    </row>
    <row r="474" ht="15.75" customHeight="1">
      <c r="G474" s="361"/>
    </row>
    <row r="475" ht="15.75" customHeight="1">
      <c r="G475" s="361"/>
    </row>
    <row r="476" ht="15.75" customHeight="1">
      <c r="G476" s="361"/>
    </row>
    <row r="477" ht="15.75" customHeight="1">
      <c r="G477" s="361"/>
    </row>
    <row r="478" ht="15.75" customHeight="1">
      <c r="G478" s="361"/>
    </row>
    <row r="479" ht="15.75" customHeight="1">
      <c r="G479" s="361"/>
    </row>
    <row r="480" ht="15.75" customHeight="1">
      <c r="G480" s="361"/>
    </row>
    <row r="481" ht="15.75" customHeight="1">
      <c r="G481" s="361"/>
    </row>
    <row r="482" ht="15.75" customHeight="1">
      <c r="G482" s="361"/>
    </row>
    <row r="483" ht="15.75" customHeight="1">
      <c r="G483" s="361"/>
    </row>
    <row r="484" ht="15.75" customHeight="1">
      <c r="G484" s="361"/>
    </row>
    <row r="485" ht="15.75" customHeight="1">
      <c r="G485" s="361"/>
    </row>
    <row r="486" ht="15.75" customHeight="1">
      <c r="G486" s="361"/>
    </row>
    <row r="487" ht="15.75" customHeight="1">
      <c r="G487" s="361"/>
    </row>
    <row r="488" ht="15.75" customHeight="1">
      <c r="G488" s="361"/>
    </row>
    <row r="489" ht="15.75" customHeight="1">
      <c r="G489" s="361"/>
    </row>
    <row r="490" ht="15.75" customHeight="1">
      <c r="G490" s="361"/>
    </row>
    <row r="491" ht="15.75" customHeight="1">
      <c r="G491" s="361"/>
    </row>
    <row r="492" ht="15.75" customHeight="1">
      <c r="G492" s="361"/>
    </row>
    <row r="493" ht="15.75" customHeight="1">
      <c r="G493" s="361"/>
    </row>
    <row r="494" ht="15.75" customHeight="1">
      <c r="G494" s="361"/>
    </row>
    <row r="495" ht="15.75" customHeight="1">
      <c r="G495" s="361"/>
    </row>
    <row r="496" ht="15.75" customHeight="1">
      <c r="G496" s="361"/>
    </row>
    <row r="497" ht="15.75" customHeight="1">
      <c r="G497" s="361"/>
    </row>
    <row r="498" ht="15.75" customHeight="1">
      <c r="G498" s="361"/>
    </row>
    <row r="499" ht="15.75" customHeight="1">
      <c r="G499" s="361"/>
    </row>
    <row r="500" ht="15.75" customHeight="1">
      <c r="G500" s="361"/>
    </row>
    <row r="501" ht="15.75" customHeight="1">
      <c r="G501" s="361"/>
    </row>
    <row r="502" ht="15.75" customHeight="1">
      <c r="G502" s="361"/>
    </row>
    <row r="503" ht="15.75" customHeight="1">
      <c r="G503" s="361"/>
    </row>
    <row r="504" ht="15.75" customHeight="1">
      <c r="G504" s="361"/>
    </row>
    <row r="505" ht="15.75" customHeight="1">
      <c r="G505" s="361"/>
    </row>
    <row r="506" ht="15.75" customHeight="1">
      <c r="G506" s="361"/>
    </row>
    <row r="507" ht="15.75" customHeight="1">
      <c r="G507" s="361"/>
    </row>
    <row r="508" ht="15.75" customHeight="1">
      <c r="G508" s="361"/>
    </row>
    <row r="509" ht="15.75" customHeight="1">
      <c r="G509" s="361"/>
    </row>
    <row r="510" ht="15.75" customHeight="1">
      <c r="G510" s="361"/>
    </row>
    <row r="511" ht="15.75" customHeight="1">
      <c r="G511" s="361"/>
    </row>
    <row r="512" ht="15.75" customHeight="1">
      <c r="G512" s="361"/>
    </row>
    <row r="513" ht="15.75" customHeight="1">
      <c r="G513" s="361"/>
    </row>
    <row r="514" ht="15.75" customHeight="1">
      <c r="G514" s="361"/>
    </row>
    <row r="515" ht="15.75" customHeight="1">
      <c r="G515" s="361"/>
    </row>
    <row r="516" ht="15.75" customHeight="1">
      <c r="G516" s="361"/>
    </row>
    <row r="517" ht="15.75" customHeight="1">
      <c r="G517" s="361"/>
    </row>
    <row r="518" ht="15.75" customHeight="1">
      <c r="G518" s="361"/>
    </row>
    <row r="519" ht="15.75" customHeight="1">
      <c r="G519" s="361"/>
    </row>
    <row r="520" ht="15.75" customHeight="1">
      <c r="G520" s="361"/>
    </row>
    <row r="521" ht="15.75" customHeight="1">
      <c r="G521" s="361"/>
    </row>
    <row r="522" ht="15.75" customHeight="1">
      <c r="G522" s="361"/>
    </row>
    <row r="523" ht="15.75" customHeight="1">
      <c r="G523" s="361"/>
    </row>
    <row r="524" ht="15.75" customHeight="1">
      <c r="G524" s="361"/>
    </row>
    <row r="525" ht="15.75" customHeight="1">
      <c r="G525" s="361"/>
    </row>
    <row r="526" ht="15.75" customHeight="1">
      <c r="G526" s="361"/>
    </row>
    <row r="527" ht="15.75" customHeight="1">
      <c r="G527" s="361"/>
    </row>
    <row r="528" ht="15.75" customHeight="1">
      <c r="G528" s="361"/>
    </row>
    <row r="529" ht="15.75" customHeight="1">
      <c r="G529" s="361"/>
    </row>
    <row r="530" ht="15.75" customHeight="1">
      <c r="G530" s="361"/>
    </row>
    <row r="531" ht="15.75" customHeight="1">
      <c r="G531" s="361"/>
    </row>
    <row r="532" ht="15.75" customHeight="1">
      <c r="G532" s="361"/>
    </row>
    <row r="533" ht="15.75" customHeight="1">
      <c r="G533" s="361"/>
    </row>
    <row r="534" ht="15.75" customHeight="1">
      <c r="G534" s="361"/>
    </row>
    <row r="535" ht="15.75" customHeight="1">
      <c r="G535" s="361"/>
    </row>
    <row r="536" ht="15.75" customHeight="1">
      <c r="G536" s="361"/>
    </row>
    <row r="537" ht="15.75" customHeight="1">
      <c r="G537" s="361"/>
    </row>
    <row r="538" ht="15.75" customHeight="1">
      <c r="G538" s="361"/>
    </row>
    <row r="539" ht="15.75" customHeight="1">
      <c r="G539" s="361"/>
    </row>
    <row r="540" ht="15.75" customHeight="1">
      <c r="G540" s="361"/>
    </row>
    <row r="541" ht="15.75" customHeight="1">
      <c r="G541" s="361"/>
    </row>
    <row r="542" ht="15.75" customHeight="1">
      <c r="G542" s="361"/>
    </row>
    <row r="543" ht="15.75" customHeight="1">
      <c r="G543" s="361"/>
    </row>
    <row r="544" ht="15.75" customHeight="1">
      <c r="G544" s="361"/>
    </row>
    <row r="545" ht="15.75" customHeight="1">
      <c r="G545" s="361"/>
    </row>
    <row r="546" ht="15.75" customHeight="1">
      <c r="G546" s="361"/>
    </row>
    <row r="547" ht="15.75" customHeight="1">
      <c r="G547" s="361"/>
    </row>
    <row r="548" ht="15.75" customHeight="1">
      <c r="G548" s="361"/>
    </row>
    <row r="549" ht="15.75" customHeight="1">
      <c r="G549" s="361"/>
    </row>
    <row r="550" ht="15.75" customHeight="1">
      <c r="G550" s="361"/>
    </row>
    <row r="551" ht="15.75" customHeight="1">
      <c r="G551" s="361"/>
    </row>
    <row r="552" ht="15.75" customHeight="1">
      <c r="G552" s="361"/>
    </row>
    <row r="553" ht="15.75" customHeight="1">
      <c r="G553" s="361"/>
    </row>
    <row r="554" ht="15.75" customHeight="1">
      <c r="G554" s="361"/>
    </row>
    <row r="555" ht="15.75" customHeight="1">
      <c r="G555" s="361"/>
    </row>
    <row r="556" ht="15.75" customHeight="1">
      <c r="G556" s="361"/>
    </row>
    <row r="557" ht="15.75" customHeight="1">
      <c r="G557" s="361"/>
    </row>
    <row r="558" ht="15.75" customHeight="1">
      <c r="G558" s="361"/>
    </row>
    <row r="559" ht="15.75" customHeight="1">
      <c r="G559" s="361"/>
    </row>
    <row r="560" ht="15.75" customHeight="1">
      <c r="G560" s="361"/>
    </row>
    <row r="561" ht="15.75" customHeight="1">
      <c r="G561" s="361"/>
    </row>
    <row r="562" ht="15.75" customHeight="1">
      <c r="G562" s="361"/>
    </row>
    <row r="563" ht="15.75" customHeight="1">
      <c r="G563" s="361"/>
    </row>
    <row r="564" ht="15.75" customHeight="1">
      <c r="G564" s="361"/>
    </row>
    <row r="565" ht="15.75" customHeight="1">
      <c r="G565" s="361"/>
    </row>
    <row r="566" ht="15.75" customHeight="1">
      <c r="G566" s="361"/>
    </row>
    <row r="567" ht="15.75" customHeight="1">
      <c r="G567" s="361"/>
    </row>
    <row r="568" ht="15.75" customHeight="1">
      <c r="G568" s="361"/>
    </row>
    <row r="569" ht="15.75" customHeight="1">
      <c r="G569" s="361"/>
    </row>
    <row r="570" ht="15.75" customHeight="1">
      <c r="G570" s="361"/>
    </row>
    <row r="571" ht="15.75" customHeight="1">
      <c r="G571" s="361"/>
    </row>
    <row r="572" ht="15.75" customHeight="1">
      <c r="G572" s="361"/>
    </row>
    <row r="573" ht="15.75" customHeight="1">
      <c r="G573" s="361"/>
    </row>
    <row r="574" ht="15.75" customHeight="1">
      <c r="G574" s="361"/>
    </row>
    <row r="575" ht="15.75" customHeight="1">
      <c r="G575" s="361"/>
    </row>
    <row r="576" ht="15.75" customHeight="1">
      <c r="G576" s="361"/>
    </row>
    <row r="577" ht="15.75" customHeight="1">
      <c r="G577" s="361"/>
    </row>
    <row r="578" ht="15.75" customHeight="1">
      <c r="G578" s="361"/>
    </row>
    <row r="579" ht="15.75" customHeight="1">
      <c r="G579" s="361"/>
    </row>
    <row r="580" ht="15.75" customHeight="1">
      <c r="G580" s="361"/>
    </row>
    <row r="581" ht="15.75" customHeight="1">
      <c r="G581" s="361"/>
    </row>
    <row r="582" ht="15.75" customHeight="1">
      <c r="G582" s="361"/>
    </row>
    <row r="583" ht="15.75" customHeight="1">
      <c r="G583" s="361"/>
    </row>
    <row r="584" ht="15.75" customHeight="1">
      <c r="G584" s="361"/>
    </row>
    <row r="585" ht="15.75" customHeight="1">
      <c r="G585" s="361"/>
    </row>
    <row r="586" ht="15.75" customHeight="1">
      <c r="G586" s="361"/>
    </row>
    <row r="587" ht="15.75" customHeight="1">
      <c r="G587" s="361"/>
    </row>
    <row r="588" ht="15.75" customHeight="1">
      <c r="G588" s="361"/>
    </row>
    <row r="589" ht="15.75" customHeight="1">
      <c r="G589" s="361"/>
    </row>
    <row r="590" ht="15.75" customHeight="1">
      <c r="G590" s="361"/>
    </row>
    <row r="591" ht="15.75" customHeight="1">
      <c r="G591" s="361"/>
    </row>
    <row r="592" ht="15.75" customHeight="1">
      <c r="G592" s="361"/>
    </row>
    <row r="593" ht="15.75" customHeight="1">
      <c r="G593" s="361"/>
    </row>
    <row r="594" ht="15.75" customHeight="1">
      <c r="G594" s="361"/>
    </row>
    <row r="595" ht="15.75" customHeight="1">
      <c r="G595" s="361"/>
    </row>
    <row r="596" ht="15.75" customHeight="1">
      <c r="G596" s="361"/>
    </row>
    <row r="597" ht="15.75" customHeight="1">
      <c r="G597" s="361"/>
    </row>
    <row r="598" ht="15.75" customHeight="1">
      <c r="G598" s="361"/>
    </row>
    <row r="599" ht="15.75" customHeight="1">
      <c r="G599" s="361"/>
    </row>
    <row r="600" ht="15.75" customHeight="1">
      <c r="G600" s="361"/>
    </row>
    <row r="601" ht="15.75" customHeight="1">
      <c r="G601" s="361"/>
    </row>
    <row r="602" ht="15.75" customHeight="1">
      <c r="G602" s="361"/>
    </row>
    <row r="603" ht="15.75" customHeight="1">
      <c r="G603" s="361"/>
    </row>
    <row r="604" ht="15.75" customHeight="1">
      <c r="G604" s="361"/>
    </row>
    <row r="605" ht="15.75" customHeight="1">
      <c r="G605" s="361"/>
    </row>
    <row r="606" ht="15.75" customHeight="1">
      <c r="G606" s="361"/>
    </row>
    <row r="607" ht="15.75" customHeight="1">
      <c r="G607" s="361"/>
    </row>
    <row r="608" ht="15.75" customHeight="1">
      <c r="G608" s="361"/>
    </row>
    <row r="609" ht="15.75" customHeight="1">
      <c r="G609" s="361"/>
    </row>
    <row r="610" ht="15.75" customHeight="1">
      <c r="G610" s="361"/>
    </row>
    <row r="611" ht="15.75" customHeight="1">
      <c r="G611" s="361"/>
    </row>
    <row r="612" ht="15.75" customHeight="1">
      <c r="G612" s="361"/>
    </row>
    <row r="613" ht="15.75" customHeight="1">
      <c r="G613" s="361"/>
    </row>
    <row r="614" ht="15.75" customHeight="1">
      <c r="G614" s="361"/>
    </row>
    <row r="615" ht="15.75" customHeight="1">
      <c r="G615" s="361"/>
    </row>
    <row r="616" ht="15.75" customHeight="1">
      <c r="G616" s="361"/>
    </row>
    <row r="617" ht="15.75" customHeight="1">
      <c r="G617" s="361"/>
    </row>
    <row r="618" ht="15.75" customHeight="1">
      <c r="G618" s="361"/>
    </row>
    <row r="619" ht="15.75" customHeight="1">
      <c r="G619" s="361"/>
    </row>
    <row r="620" ht="15.75" customHeight="1">
      <c r="G620" s="361"/>
    </row>
    <row r="621" ht="15.75" customHeight="1">
      <c r="G621" s="361"/>
    </row>
    <row r="622" ht="15.75" customHeight="1">
      <c r="G622" s="361"/>
    </row>
    <row r="623" ht="15.75" customHeight="1">
      <c r="G623" s="361"/>
    </row>
    <row r="624" ht="15.75" customHeight="1">
      <c r="G624" s="361"/>
    </row>
    <row r="625" ht="15.75" customHeight="1">
      <c r="G625" s="361"/>
    </row>
    <row r="626" ht="15.75" customHeight="1">
      <c r="G626" s="361"/>
    </row>
    <row r="627" ht="15.75" customHeight="1">
      <c r="G627" s="361"/>
    </row>
    <row r="628" ht="15.75" customHeight="1">
      <c r="G628" s="361"/>
    </row>
    <row r="629" ht="15.75" customHeight="1">
      <c r="G629" s="361"/>
    </row>
    <row r="630" ht="15.75" customHeight="1">
      <c r="G630" s="361"/>
    </row>
    <row r="631" ht="15.75" customHeight="1">
      <c r="G631" s="361"/>
    </row>
    <row r="632" ht="15.75" customHeight="1">
      <c r="G632" s="361"/>
    </row>
    <row r="633" ht="15.75" customHeight="1">
      <c r="G633" s="361"/>
    </row>
    <row r="634" ht="15.75" customHeight="1">
      <c r="G634" s="361"/>
    </row>
    <row r="635" ht="15.75" customHeight="1">
      <c r="G635" s="361"/>
    </row>
    <row r="636" ht="15.75" customHeight="1">
      <c r="G636" s="361"/>
    </row>
    <row r="637" ht="15.75" customHeight="1">
      <c r="G637" s="361"/>
    </row>
    <row r="638" ht="15.75" customHeight="1">
      <c r="G638" s="361"/>
    </row>
    <row r="639" ht="15.75" customHeight="1">
      <c r="G639" s="361"/>
    </row>
    <row r="640" ht="15.75" customHeight="1">
      <c r="G640" s="361"/>
    </row>
    <row r="641" ht="15.75" customHeight="1">
      <c r="G641" s="361"/>
    </row>
    <row r="642" ht="15.75" customHeight="1">
      <c r="G642" s="361"/>
    </row>
    <row r="643" ht="15.75" customHeight="1">
      <c r="G643" s="361"/>
    </row>
    <row r="644" ht="15.75" customHeight="1">
      <c r="G644" s="361"/>
    </row>
    <row r="645" ht="15.75" customHeight="1">
      <c r="G645" s="361"/>
    </row>
    <row r="646" ht="15.75" customHeight="1">
      <c r="G646" s="361"/>
    </row>
    <row r="647" ht="15.75" customHeight="1">
      <c r="G647" s="361"/>
    </row>
    <row r="648" ht="15.75" customHeight="1">
      <c r="G648" s="361"/>
    </row>
    <row r="649" ht="15.75" customHeight="1">
      <c r="G649" s="361"/>
    </row>
    <row r="650" ht="15.75" customHeight="1">
      <c r="G650" s="361"/>
    </row>
    <row r="651" ht="15.75" customHeight="1">
      <c r="G651" s="361"/>
    </row>
    <row r="652" ht="15.75" customHeight="1">
      <c r="G652" s="361"/>
    </row>
    <row r="653" ht="15.75" customHeight="1">
      <c r="G653" s="361"/>
    </row>
    <row r="654" ht="15.75" customHeight="1">
      <c r="G654" s="361"/>
    </row>
    <row r="655" ht="15.75" customHeight="1">
      <c r="G655" s="361"/>
    </row>
    <row r="656" ht="15.75" customHeight="1">
      <c r="G656" s="361"/>
    </row>
    <row r="657" ht="15.75" customHeight="1">
      <c r="G657" s="361"/>
    </row>
    <row r="658" ht="15.75" customHeight="1">
      <c r="G658" s="361"/>
    </row>
    <row r="659" ht="15.75" customHeight="1">
      <c r="G659" s="361"/>
    </row>
    <row r="660" ht="15.75" customHeight="1">
      <c r="G660" s="361"/>
    </row>
    <row r="661" ht="15.75" customHeight="1">
      <c r="G661" s="361"/>
    </row>
    <row r="662" ht="15.75" customHeight="1">
      <c r="G662" s="361"/>
    </row>
    <row r="663" ht="15.75" customHeight="1">
      <c r="G663" s="361"/>
    </row>
    <row r="664" ht="15.75" customHeight="1">
      <c r="G664" s="361"/>
    </row>
    <row r="665" ht="15.75" customHeight="1">
      <c r="G665" s="361"/>
    </row>
    <row r="666" ht="15.75" customHeight="1">
      <c r="G666" s="361"/>
    </row>
    <row r="667" ht="15.75" customHeight="1">
      <c r="G667" s="361"/>
    </row>
    <row r="668" ht="15.75" customHeight="1">
      <c r="G668" s="361"/>
    </row>
    <row r="669" ht="15.75" customHeight="1">
      <c r="G669" s="361"/>
    </row>
    <row r="670" ht="15.75" customHeight="1">
      <c r="G670" s="361"/>
    </row>
    <row r="671" ht="15.75" customHeight="1">
      <c r="G671" s="361"/>
    </row>
    <row r="672" ht="15.75" customHeight="1">
      <c r="G672" s="361"/>
    </row>
    <row r="673" ht="15.75" customHeight="1">
      <c r="G673" s="361"/>
    </row>
    <row r="674" ht="15.75" customHeight="1">
      <c r="G674" s="361"/>
    </row>
    <row r="675" ht="15.75" customHeight="1">
      <c r="G675" s="361"/>
    </row>
    <row r="676" ht="15.75" customHeight="1">
      <c r="G676" s="361"/>
    </row>
    <row r="677" ht="15.75" customHeight="1">
      <c r="G677" s="361"/>
    </row>
    <row r="678" ht="15.75" customHeight="1">
      <c r="G678" s="361"/>
    </row>
    <row r="679" ht="15.75" customHeight="1">
      <c r="G679" s="361"/>
    </row>
    <row r="680" ht="15.75" customHeight="1">
      <c r="G680" s="361"/>
    </row>
    <row r="681" ht="15.75" customHeight="1">
      <c r="G681" s="361"/>
    </row>
    <row r="682" ht="15.75" customHeight="1">
      <c r="G682" s="361"/>
    </row>
    <row r="683" ht="15.75" customHeight="1">
      <c r="G683" s="361"/>
    </row>
    <row r="684" ht="15.75" customHeight="1">
      <c r="G684" s="361"/>
    </row>
    <row r="685" ht="15.75" customHeight="1">
      <c r="G685" s="361"/>
    </row>
    <row r="686" ht="15.75" customHeight="1">
      <c r="G686" s="361"/>
    </row>
    <row r="687" ht="15.75" customHeight="1">
      <c r="G687" s="361"/>
    </row>
    <row r="688" ht="15.75" customHeight="1">
      <c r="G688" s="361"/>
    </row>
    <row r="689" ht="15.75" customHeight="1">
      <c r="G689" s="361"/>
    </row>
    <row r="690" ht="15.75" customHeight="1">
      <c r="G690" s="361"/>
    </row>
    <row r="691" ht="15.75" customHeight="1">
      <c r="G691" s="361"/>
    </row>
    <row r="692" ht="15.75" customHeight="1">
      <c r="G692" s="361"/>
    </row>
    <row r="693" ht="15.75" customHeight="1">
      <c r="G693" s="361"/>
    </row>
    <row r="694" ht="15.75" customHeight="1">
      <c r="G694" s="361"/>
    </row>
    <row r="695" ht="15.75" customHeight="1">
      <c r="G695" s="361"/>
    </row>
    <row r="696" ht="15.75" customHeight="1">
      <c r="G696" s="361"/>
    </row>
    <row r="697" ht="15.75" customHeight="1">
      <c r="G697" s="361"/>
    </row>
    <row r="698" ht="15.75" customHeight="1">
      <c r="G698" s="361"/>
    </row>
    <row r="699" ht="15.75" customHeight="1">
      <c r="G699" s="361"/>
    </row>
    <row r="700" ht="15.75" customHeight="1">
      <c r="G700" s="361"/>
    </row>
    <row r="701" ht="15.75" customHeight="1">
      <c r="G701" s="361"/>
    </row>
    <row r="702" ht="15.75" customHeight="1">
      <c r="G702" s="361"/>
    </row>
    <row r="703" ht="15.75" customHeight="1">
      <c r="G703" s="361"/>
    </row>
    <row r="704" ht="15.75" customHeight="1">
      <c r="G704" s="361"/>
    </row>
    <row r="705" ht="15.75" customHeight="1">
      <c r="G705" s="361"/>
    </row>
    <row r="706" ht="15.75" customHeight="1">
      <c r="G706" s="361"/>
    </row>
    <row r="707" ht="15.75" customHeight="1">
      <c r="G707" s="361"/>
    </row>
    <row r="708" ht="15.75" customHeight="1">
      <c r="G708" s="361"/>
    </row>
    <row r="709" ht="15.75" customHeight="1">
      <c r="G709" s="361"/>
    </row>
    <row r="710" ht="15.75" customHeight="1">
      <c r="G710" s="361"/>
    </row>
    <row r="711" ht="15.75" customHeight="1">
      <c r="G711" s="361"/>
    </row>
    <row r="712" ht="15.75" customHeight="1">
      <c r="G712" s="361"/>
    </row>
    <row r="713" ht="15.75" customHeight="1">
      <c r="G713" s="361"/>
    </row>
    <row r="714" ht="15.75" customHeight="1">
      <c r="G714" s="361"/>
    </row>
    <row r="715" ht="15.75" customHeight="1">
      <c r="G715" s="361"/>
    </row>
    <row r="716" ht="15.75" customHeight="1">
      <c r="G716" s="361"/>
    </row>
    <row r="717" ht="15.75" customHeight="1">
      <c r="G717" s="361"/>
    </row>
    <row r="718" ht="15.75" customHeight="1">
      <c r="G718" s="361"/>
    </row>
    <row r="719" ht="15.75" customHeight="1">
      <c r="G719" s="361"/>
    </row>
    <row r="720" ht="15.75" customHeight="1">
      <c r="G720" s="361"/>
    </row>
    <row r="721" ht="15.75" customHeight="1">
      <c r="G721" s="361"/>
    </row>
    <row r="722" ht="15.75" customHeight="1">
      <c r="G722" s="361"/>
    </row>
    <row r="723" ht="15.75" customHeight="1">
      <c r="G723" s="361"/>
    </row>
    <row r="724" ht="15.75" customHeight="1">
      <c r="G724" s="361"/>
    </row>
    <row r="725" ht="15.75" customHeight="1">
      <c r="G725" s="361"/>
    </row>
    <row r="726" ht="15.75" customHeight="1">
      <c r="G726" s="361"/>
    </row>
    <row r="727" ht="15.75" customHeight="1">
      <c r="G727" s="361"/>
    </row>
    <row r="728" ht="15.75" customHeight="1">
      <c r="G728" s="361"/>
    </row>
    <row r="729" ht="15.75" customHeight="1">
      <c r="G729" s="361"/>
    </row>
    <row r="730" ht="15.75" customHeight="1">
      <c r="G730" s="361"/>
    </row>
    <row r="731" ht="15.75" customHeight="1">
      <c r="G731" s="361"/>
    </row>
    <row r="732" ht="15.75" customHeight="1">
      <c r="G732" s="361"/>
    </row>
    <row r="733" ht="15.75" customHeight="1">
      <c r="G733" s="361"/>
    </row>
    <row r="734" ht="15.75" customHeight="1">
      <c r="G734" s="361"/>
    </row>
    <row r="735" ht="15.75" customHeight="1">
      <c r="G735" s="361"/>
    </row>
    <row r="736" ht="15.75" customHeight="1">
      <c r="G736" s="361"/>
    </row>
    <row r="737" ht="15.75" customHeight="1">
      <c r="G737" s="361"/>
    </row>
    <row r="738" ht="15.75" customHeight="1">
      <c r="G738" s="361"/>
    </row>
    <row r="739" ht="15.75" customHeight="1">
      <c r="G739" s="361"/>
    </row>
    <row r="740" ht="15.75" customHeight="1">
      <c r="G740" s="361"/>
    </row>
    <row r="741" ht="15.75" customHeight="1">
      <c r="G741" s="361"/>
    </row>
    <row r="742" ht="15.75" customHeight="1">
      <c r="G742" s="361"/>
    </row>
    <row r="743" ht="15.75" customHeight="1">
      <c r="G743" s="361"/>
    </row>
    <row r="744" ht="15.75" customHeight="1">
      <c r="G744" s="361"/>
    </row>
    <row r="745" ht="15.75" customHeight="1">
      <c r="G745" s="361"/>
    </row>
    <row r="746" ht="15.75" customHeight="1">
      <c r="G746" s="361"/>
    </row>
    <row r="747" ht="15.75" customHeight="1">
      <c r="G747" s="361"/>
    </row>
    <row r="748" ht="15.75" customHeight="1">
      <c r="G748" s="361"/>
    </row>
    <row r="749" ht="15.75" customHeight="1">
      <c r="G749" s="361"/>
    </row>
    <row r="750" ht="15.75" customHeight="1">
      <c r="G750" s="361"/>
    </row>
    <row r="751" ht="15.75" customHeight="1">
      <c r="G751" s="361"/>
    </row>
    <row r="752" ht="15.75" customHeight="1">
      <c r="G752" s="361"/>
    </row>
    <row r="753" ht="15.75" customHeight="1">
      <c r="G753" s="361"/>
    </row>
    <row r="754" ht="15.75" customHeight="1">
      <c r="G754" s="361"/>
    </row>
    <row r="755" ht="15.75" customHeight="1">
      <c r="G755" s="361"/>
    </row>
    <row r="756" ht="15.75" customHeight="1">
      <c r="G756" s="361"/>
    </row>
    <row r="757" ht="15.75" customHeight="1">
      <c r="G757" s="361"/>
    </row>
    <row r="758" ht="15.75" customHeight="1">
      <c r="G758" s="361"/>
    </row>
    <row r="759" ht="15.75" customHeight="1">
      <c r="G759" s="361"/>
    </row>
    <row r="760" ht="15.75" customHeight="1">
      <c r="G760" s="361"/>
    </row>
    <row r="761" ht="15.75" customHeight="1">
      <c r="G761" s="361"/>
    </row>
    <row r="762" ht="15.75" customHeight="1">
      <c r="G762" s="361"/>
    </row>
    <row r="763" ht="15.75" customHeight="1">
      <c r="G763" s="361"/>
    </row>
    <row r="764" ht="15.75" customHeight="1">
      <c r="G764" s="361"/>
    </row>
    <row r="765" ht="15.75" customHeight="1">
      <c r="G765" s="361"/>
    </row>
    <row r="766" ht="15.75" customHeight="1">
      <c r="G766" s="361"/>
    </row>
    <row r="767" ht="15.75" customHeight="1">
      <c r="G767" s="361"/>
    </row>
    <row r="768" ht="15.75" customHeight="1">
      <c r="G768" s="361"/>
    </row>
    <row r="769" ht="15.75" customHeight="1">
      <c r="G769" s="361"/>
    </row>
    <row r="770" ht="15.75" customHeight="1">
      <c r="G770" s="361"/>
    </row>
    <row r="771" ht="15.75" customHeight="1">
      <c r="G771" s="361"/>
    </row>
    <row r="772" ht="15.75" customHeight="1">
      <c r="G772" s="361"/>
    </row>
    <row r="773" ht="15.75" customHeight="1">
      <c r="G773" s="361"/>
    </row>
    <row r="774" ht="15.75" customHeight="1">
      <c r="G774" s="361"/>
    </row>
    <row r="775" ht="15.75" customHeight="1">
      <c r="G775" s="361"/>
    </row>
    <row r="776" ht="15.75" customHeight="1">
      <c r="G776" s="361"/>
    </row>
    <row r="777" ht="15.75" customHeight="1">
      <c r="G777" s="361"/>
    </row>
    <row r="778" ht="15.75" customHeight="1">
      <c r="G778" s="361"/>
    </row>
    <row r="779" ht="15.75" customHeight="1">
      <c r="G779" s="361"/>
    </row>
    <row r="780" ht="15.75" customHeight="1">
      <c r="G780" s="361"/>
    </row>
    <row r="781" ht="15.75" customHeight="1">
      <c r="G781" s="361"/>
    </row>
    <row r="782" ht="15.75" customHeight="1">
      <c r="G782" s="361"/>
    </row>
    <row r="783" ht="15.75" customHeight="1">
      <c r="G783" s="361"/>
    </row>
    <row r="784" ht="15.75" customHeight="1">
      <c r="G784" s="361"/>
    </row>
    <row r="785" ht="15.75" customHeight="1">
      <c r="G785" s="361"/>
    </row>
    <row r="786" ht="15.75" customHeight="1">
      <c r="G786" s="361"/>
    </row>
    <row r="787" ht="15.75" customHeight="1">
      <c r="G787" s="361"/>
    </row>
    <row r="788" ht="15.75" customHeight="1">
      <c r="G788" s="361"/>
    </row>
    <row r="789" ht="15.75" customHeight="1">
      <c r="G789" s="361"/>
    </row>
    <row r="790" ht="15.75" customHeight="1">
      <c r="G790" s="361"/>
    </row>
    <row r="791" ht="15.75" customHeight="1">
      <c r="G791" s="361"/>
    </row>
    <row r="792" ht="15.75" customHeight="1">
      <c r="G792" s="361"/>
    </row>
    <row r="793" ht="15.75" customHeight="1">
      <c r="G793" s="361"/>
    </row>
    <row r="794" ht="15.75" customHeight="1">
      <c r="G794" s="361"/>
    </row>
    <row r="795" ht="15.75" customHeight="1">
      <c r="G795" s="361"/>
    </row>
    <row r="796" ht="15.75" customHeight="1">
      <c r="G796" s="361"/>
    </row>
    <row r="797" ht="15.75" customHeight="1">
      <c r="G797" s="361"/>
    </row>
    <row r="798" ht="15.75" customHeight="1">
      <c r="G798" s="361"/>
    </row>
    <row r="799" ht="15.75" customHeight="1">
      <c r="G799" s="361"/>
    </row>
    <row r="800" ht="15.75" customHeight="1">
      <c r="G800" s="361"/>
    </row>
    <row r="801" ht="15.75" customHeight="1">
      <c r="G801" s="361"/>
    </row>
    <row r="802" ht="15.75" customHeight="1">
      <c r="G802" s="361"/>
    </row>
    <row r="803" ht="15.75" customHeight="1">
      <c r="G803" s="361"/>
    </row>
    <row r="804" ht="15.75" customHeight="1">
      <c r="G804" s="361"/>
    </row>
    <row r="805" ht="15.75" customHeight="1">
      <c r="G805" s="361"/>
    </row>
    <row r="806" ht="15.75" customHeight="1">
      <c r="G806" s="361"/>
    </row>
    <row r="807" ht="15.75" customHeight="1">
      <c r="G807" s="361"/>
    </row>
    <row r="808" ht="15.75" customHeight="1">
      <c r="G808" s="361"/>
    </row>
    <row r="809" ht="15.75" customHeight="1">
      <c r="G809" s="361"/>
    </row>
    <row r="810" ht="15.75" customHeight="1">
      <c r="G810" s="361"/>
    </row>
    <row r="811" ht="15.75" customHeight="1">
      <c r="G811" s="361"/>
    </row>
    <row r="812" ht="15.75" customHeight="1">
      <c r="G812" s="361"/>
    </row>
    <row r="813" ht="15.75" customHeight="1">
      <c r="G813" s="361"/>
    </row>
    <row r="814" ht="15.75" customHeight="1">
      <c r="G814" s="361"/>
    </row>
    <row r="815" ht="15.75" customHeight="1">
      <c r="G815" s="361"/>
    </row>
    <row r="816" ht="15.75" customHeight="1">
      <c r="G816" s="361"/>
    </row>
    <row r="817" ht="15.75" customHeight="1">
      <c r="G817" s="361"/>
    </row>
    <row r="818" ht="15.75" customHeight="1">
      <c r="G818" s="361"/>
    </row>
    <row r="819" ht="15.75" customHeight="1">
      <c r="G819" s="361"/>
    </row>
    <row r="820" ht="15.75" customHeight="1">
      <c r="G820" s="361"/>
    </row>
    <row r="821" ht="15.75" customHeight="1">
      <c r="G821" s="361"/>
    </row>
    <row r="822" ht="15.75" customHeight="1">
      <c r="G822" s="361"/>
    </row>
    <row r="823" ht="15.75" customHeight="1">
      <c r="G823" s="361"/>
    </row>
    <row r="824" ht="15.75" customHeight="1">
      <c r="G824" s="361"/>
    </row>
    <row r="825" ht="15.75" customHeight="1">
      <c r="G825" s="361"/>
    </row>
    <row r="826" ht="15.75" customHeight="1">
      <c r="G826" s="361"/>
    </row>
    <row r="827" ht="15.75" customHeight="1">
      <c r="G827" s="361"/>
    </row>
    <row r="828" ht="15.75" customHeight="1">
      <c r="G828" s="361"/>
    </row>
    <row r="829" ht="15.75" customHeight="1">
      <c r="G829" s="361"/>
    </row>
    <row r="830" ht="15.75" customHeight="1">
      <c r="G830" s="361"/>
    </row>
    <row r="831" ht="15.75" customHeight="1">
      <c r="G831" s="361"/>
    </row>
    <row r="832" ht="15.75" customHeight="1">
      <c r="G832" s="361"/>
    </row>
    <row r="833" ht="15.75" customHeight="1">
      <c r="G833" s="361"/>
    </row>
    <row r="834" ht="15.75" customHeight="1">
      <c r="G834" s="361"/>
    </row>
    <row r="835" ht="15.75" customHeight="1">
      <c r="G835" s="361"/>
    </row>
    <row r="836" ht="15.75" customHeight="1">
      <c r="G836" s="361"/>
    </row>
    <row r="837" ht="15.75" customHeight="1">
      <c r="G837" s="361"/>
    </row>
    <row r="838" ht="15.75" customHeight="1">
      <c r="G838" s="361"/>
    </row>
    <row r="839" ht="15.75" customHeight="1">
      <c r="G839" s="361"/>
    </row>
    <row r="840" ht="15.75" customHeight="1">
      <c r="G840" s="361"/>
    </row>
    <row r="841" ht="15.75" customHeight="1">
      <c r="G841" s="361"/>
    </row>
    <row r="842" ht="15.75" customHeight="1">
      <c r="G842" s="361"/>
    </row>
    <row r="843" ht="15.75" customHeight="1">
      <c r="G843" s="361"/>
    </row>
    <row r="844" ht="15.75" customHeight="1">
      <c r="G844" s="361"/>
    </row>
    <row r="845" ht="15.75" customHeight="1">
      <c r="G845" s="361"/>
    </row>
    <row r="846" ht="15.75" customHeight="1">
      <c r="G846" s="361"/>
    </row>
    <row r="847" ht="15.75" customHeight="1">
      <c r="G847" s="361"/>
    </row>
    <row r="848" ht="15.75" customHeight="1">
      <c r="G848" s="361"/>
    </row>
    <row r="849" ht="15.75" customHeight="1">
      <c r="G849" s="361"/>
    </row>
    <row r="850" ht="15.75" customHeight="1">
      <c r="G850" s="361"/>
    </row>
    <row r="851" ht="15.75" customHeight="1">
      <c r="G851" s="361"/>
    </row>
    <row r="852" ht="15.75" customHeight="1">
      <c r="G852" s="361"/>
    </row>
    <row r="853" ht="15.75" customHeight="1">
      <c r="G853" s="361"/>
    </row>
    <row r="854" ht="15.75" customHeight="1">
      <c r="G854" s="361"/>
    </row>
    <row r="855" ht="15.75" customHeight="1">
      <c r="G855" s="361"/>
    </row>
    <row r="856" ht="15.75" customHeight="1">
      <c r="G856" s="361"/>
    </row>
    <row r="857" ht="15.75" customHeight="1">
      <c r="G857" s="361"/>
    </row>
    <row r="858" ht="15.75" customHeight="1">
      <c r="G858" s="361"/>
    </row>
    <row r="859" ht="15.75" customHeight="1">
      <c r="G859" s="361"/>
    </row>
    <row r="860" ht="15.75" customHeight="1">
      <c r="G860" s="361"/>
    </row>
    <row r="861" ht="15.75" customHeight="1">
      <c r="G861" s="361"/>
    </row>
    <row r="862" ht="15.75" customHeight="1">
      <c r="G862" s="361"/>
    </row>
    <row r="863" ht="15.75" customHeight="1">
      <c r="G863" s="361"/>
    </row>
    <row r="864" ht="15.75" customHeight="1">
      <c r="G864" s="361"/>
    </row>
    <row r="865" ht="15.75" customHeight="1">
      <c r="G865" s="361"/>
    </row>
    <row r="866" ht="15.75" customHeight="1">
      <c r="G866" s="361"/>
    </row>
    <row r="867" ht="15.75" customHeight="1">
      <c r="G867" s="361"/>
    </row>
    <row r="868" ht="15.75" customHeight="1">
      <c r="G868" s="361"/>
    </row>
    <row r="869" ht="15.75" customHeight="1">
      <c r="G869" s="361"/>
    </row>
    <row r="870" ht="15.75" customHeight="1">
      <c r="G870" s="361"/>
    </row>
    <row r="871" ht="15.75" customHeight="1">
      <c r="G871" s="361"/>
    </row>
    <row r="872" ht="15.75" customHeight="1">
      <c r="G872" s="361"/>
    </row>
    <row r="873" ht="15.75" customHeight="1">
      <c r="G873" s="361"/>
    </row>
    <row r="874" ht="15.75" customHeight="1">
      <c r="G874" s="361"/>
    </row>
    <row r="875" ht="15.75" customHeight="1">
      <c r="G875" s="361"/>
    </row>
    <row r="876" ht="15.75" customHeight="1">
      <c r="G876" s="361"/>
    </row>
    <row r="877" ht="15.75" customHeight="1">
      <c r="G877" s="361"/>
    </row>
    <row r="878" ht="15.75" customHeight="1">
      <c r="G878" s="361"/>
    </row>
    <row r="879" ht="15.75" customHeight="1">
      <c r="G879" s="361"/>
    </row>
    <row r="880" ht="15.75" customHeight="1">
      <c r="G880" s="361"/>
    </row>
    <row r="881" ht="15.75" customHeight="1">
      <c r="G881" s="361"/>
    </row>
    <row r="882" ht="15.75" customHeight="1">
      <c r="G882" s="361"/>
    </row>
    <row r="883" ht="15.75" customHeight="1">
      <c r="G883" s="361"/>
    </row>
    <row r="884" ht="15.75" customHeight="1">
      <c r="G884" s="361"/>
    </row>
    <row r="885" ht="15.75" customHeight="1">
      <c r="G885" s="361"/>
    </row>
    <row r="886" ht="15.75" customHeight="1">
      <c r="G886" s="361"/>
    </row>
    <row r="887" ht="15.75" customHeight="1">
      <c r="G887" s="361"/>
    </row>
    <row r="888" ht="15.75" customHeight="1">
      <c r="G888" s="361"/>
    </row>
    <row r="889" ht="15.75" customHeight="1">
      <c r="G889" s="361"/>
    </row>
    <row r="890" ht="15.75" customHeight="1">
      <c r="G890" s="361"/>
    </row>
    <row r="891" ht="15.75" customHeight="1">
      <c r="G891" s="361"/>
    </row>
    <row r="892" ht="15.75" customHeight="1">
      <c r="G892" s="361"/>
    </row>
    <row r="893" ht="15.75" customHeight="1">
      <c r="G893" s="361"/>
    </row>
    <row r="894" ht="15.75" customHeight="1">
      <c r="G894" s="361"/>
    </row>
    <row r="895" ht="15.75" customHeight="1">
      <c r="G895" s="361"/>
    </row>
    <row r="896" ht="15.75" customHeight="1">
      <c r="G896" s="361"/>
    </row>
    <row r="897" ht="15.75" customHeight="1">
      <c r="G897" s="361"/>
    </row>
    <row r="898" ht="15.75" customHeight="1">
      <c r="G898" s="361"/>
    </row>
    <row r="899" ht="15.75" customHeight="1">
      <c r="G899" s="361"/>
    </row>
    <row r="900" ht="15.75" customHeight="1">
      <c r="G900" s="361"/>
    </row>
    <row r="901" ht="15.75" customHeight="1">
      <c r="G901" s="361"/>
    </row>
    <row r="902" ht="15.75" customHeight="1">
      <c r="G902" s="361"/>
    </row>
    <row r="903" ht="15.75" customHeight="1">
      <c r="G903" s="361"/>
    </row>
    <row r="904" ht="15.75" customHeight="1">
      <c r="G904" s="361"/>
    </row>
    <row r="905" ht="15.75" customHeight="1">
      <c r="G905" s="361"/>
    </row>
    <row r="906" ht="15.75" customHeight="1">
      <c r="G906" s="361"/>
    </row>
    <row r="907" ht="15.75" customHeight="1">
      <c r="G907" s="361"/>
    </row>
    <row r="908" ht="15.75" customHeight="1">
      <c r="G908" s="361"/>
    </row>
    <row r="909" ht="15.75" customHeight="1">
      <c r="G909" s="361"/>
    </row>
    <row r="910" ht="15.75" customHeight="1">
      <c r="G910" s="361"/>
    </row>
    <row r="911" ht="15.75" customHeight="1">
      <c r="G911" s="361"/>
    </row>
    <row r="912" ht="15.75" customHeight="1">
      <c r="G912" s="361"/>
    </row>
    <row r="913" ht="15.75" customHeight="1">
      <c r="G913" s="361"/>
    </row>
    <row r="914" ht="15.75" customHeight="1">
      <c r="G914" s="361"/>
    </row>
    <row r="915" ht="15.75" customHeight="1">
      <c r="G915" s="361"/>
    </row>
    <row r="916" ht="15.75" customHeight="1">
      <c r="G916" s="361"/>
    </row>
    <row r="917" ht="15.75" customHeight="1">
      <c r="G917" s="361"/>
    </row>
    <row r="918" ht="15.75" customHeight="1">
      <c r="G918" s="361"/>
    </row>
    <row r="919" ht="15.75" customHeight="1">
      <c r="G919" s="361"/>
    </row>
    <row r="920" ht="15.75" customHeight="1">
      <c r="G920" s="361"/>
    </row>
    <row r="921" ht="15.75" customHeight="1">
      <c r="G921" s="361"/>
    </row>
    <row r="922" ht="15.75" customHeight="1">
      <c r="G922" s="361"/>
    </row>
    <row r="923" ht="15.75" customHeight="1">
      <c r="G923" s="361"/>
    </row>
    <row r="924" ht="15.75" customHeight="1">
      <c r="G924" s="361"/>
    </row>
    <row r="925" ht="15.75" customHeight="1">
      <c r="G925" s="361"/>
    </row>
    <row r="926" ht="15.75" customHeight="1">
      <c r="G926" s="361"/>
    </row>
    <row r="927" ht="15.75" customHeight="1">
      <c r="G927" s="361"/>
    </row>
    <row r="928" ht="15.75" customHeight="1">
      <c r="G928" s="361"/>
    </row>
    <row r="929" ht="15.75" customHeight="1">
      <c r="G929" s="361"/>
    </row>
    <row r="930" ht="15.75" customHeight="1">
      <c r="G930" s="361"/>
    </row>
    <row r="931" ht="15.75" customHeight="1">
      <c r="G931" s="361"/>
    </row>
    <row r="932" ht="15.75" customHeight="1">
      <c r="G932" s="361"/>
    </row>
    <row r="933" ht="15.75" customHeight="1">
      <c r="G933" s="361"/>
    </row>
    <row r="934" ht="15.75" customHeight="1">
      <c r="G934" s="361"/>
    </row>
    <row r="935" ht="15.75" customHeight="1">
      <c r="G935" s="361"/>
    </row>
    <row r="936" ht="15.75" customHeight="1">
      <c r="G936" s="361"/>
    </row>
    <row r="937" ht="15.75" customHeight="1">
      <c r="G937" s="361"/>
    </row>
    <row r="938" ht="15.75" customHeight="1">
      <c r="G938" s="361"/>
    </row>
    <row r="939" ht="15.75" customHeight="1">
      <c r="G939" s="361"/>
    </row>
    <row r="940" ht="15.75" customHeight="1">
      <c r="G940" s="361"/>
    </row>
    <row r="941" ht="15.75" customHeight="1">
      <c r="G941" s="361"/>
    </row>
    <row r="942" ht="15.75" customHeight="1">
      <c r="G942" s="361"/>
    </row>
    <row r="943" ht="15.75" customHeight="1">
      <c r="G943" s="361"/>
    </row>
    <row r="944" ht="15.75" customHeight="1">
      <c r="G944" s="361"/>
    </row>
    <row r="945" ht="15.75" customHeight="1">
      <c r="G945" s="361"/>
    </row>
    <row r="946" ht="15.75" customHeight="1">
      <c r="G946" s="361"/>
    </row>
    <row r="947" ht="15.75" customHeight="1">
      <c r="G947" s="361"/>
    </row>
    <row r="948" ht="15.75" customHeight="1">
      <c r="G948" s="361"/>
    </row>
    <row r="949" ht="15.75" customHeight="1">
      <c r="G949" s="361"/>
    </row>
    <row r="950" ht="15.75" customHeight="1">
      <c r="G950" s="361"/>
    </row>
    <row r="951" ht="15.75" customHeight="1">
      <c r="G951" s="361"/>
    </row>
    <row r="952" ht="15.75" customHeight="1">
      <c r="G952" s="361"/>
    </row>
    <row r="953" ht="15.75" customHeight="1">
      <c r="G953" s="361"/>
    </row>
    <row r="954" ht="15.75" customHeight="1">
      <c r="G954" s="361"/>
    </row>
    <row r="955" ht="15.75" customHeight="1">
      <c r="G955" s="361"/>
    </row>
    <row r="956" ht="15.75" customHeight="1">
      <c r="G956" s="361"/>
    </row>
    <row r="957" ht="15.75" customHeight="1">
      <c r="G957" s="361"/>
    </row>
    <row r="958" ht="15.75" customHeight="1">
      <c r="G958" s="361"/>
    </row>
    <row r="959" ht="15.75" customHeight="1">
      <c r="G959" s="361"/>
    </row>
    <row r="960" ht="15.75" customHeight="1">
      <c r="G960" s="361"/>
    </row>
    <row r="961" ht="15.75" customHeight="1">
      <c r="G961" s="361"/>
    </row>
    <row r="962" ht="15.75" customHeight="1">
      <c r="G962" s="361"/>
    </row>
    <row r="963" ht="15.75" customHeight="1">
      <c r="G963" s="361"/>
    </row>
    <row r="964" ht="15.75" customHeight="1">
      <c r="G964" s="361"/>
    </row>
    <row r="965" ht="15.75" customHeight="1">
      <c r="G965" s="361"/>
    </row>
    <row r="966" ht="15.75" customHeight="1">
      <c r="G966" s="361"/>
    </row>
    <row r="967" ht="15.75" customHeight="1">
      <c r="G967" s="361"/>
    </row>
    <row r="968" ht="15.75" customHeight="1">
      <c r="G968" s="361"/>
    </row>
    <row r="969" ht="15.75" customHeight="1">
      <c r="G969" s="361"/>
    </row>
    <row r="970" ht="15.75" customHeight="1">
      <c r="G970" s="361"/>
    </row>
    <row r="971" ht="15.75" customHeight="1">
      <c r="G971" s="361"/>
    </row>
    <row r="972" ht="15.75" customHeight="1">
      <c r="G972" s="361"/>
    </row>
    <row r="973" ht="15.75" customHeight="1">
      <c r="G973" s="361"/>
    </row>
    <row r="974" ht="15.75" customHeight="1">
      <c r="G974" s="361"/>
    </row>
    <row r="975" ht="15.75" customHeight="1">
      <c r="G975" s="361"/>
    </row>
    <row r="976" ht="15.75" customHeight="1">
      <c r="G976" s="361"/>
    </row>
    <row r="977" ht="15.75" customHeight="1">
      <c r="G977" s="361"/>
    </row>
    <row r="978" ht="15.75" customHeight="1">
      <c r="G978" s="361"/>
    </row>
    <row r="979" ht="15.75" customHeight="1">
      <c r="G979" s="361"/>
    </row>
    <row r="980" ht="15.75" customHeight="1">
      <c r="G980" s="361"/>
    </row>
    <row r="981" ht="15.75" customHeight="1">
      <c r="G981" s="361"/>
    </row>
    <row r="982" ht="15.75" customHeight="1">
      <c r="G982" s="361"/>
    </row>
    <row r="983" ht="15.75" customHeight="1">
      <c r="G983" s="361"/>
    </row>
    <row r="984" ht="15.75" customHeight="1">
      <c r="G984" s="361"/>
    </row>
    <row r="985" ht="15.75" customHeight="1">
      <c r="G985" s="361"/>
    </row>
    <row r="986" ht="15.75" customHeight="1">
      <c r="G986" s="361"/>
    </row>
    <row r="987" ht="15.75" customHeight="1">
      <c r="G987" s="361"/>
    </row>
    <row r="988" ht="15.75" customHeight="1">
      <c r="G988" s="361"/>
    </row>
    <row r="989" ht="15.75" customHeight="1">
      <c r="G989" s="361"/>
    </row>
    <row r="990" ht="15.75" customHeight="1">
      <c r="G990" s="361"/>
    </row>
    <row r="991" ht="15.75" customHeight="1">
      <c r="G991" s="361"/>
    </row>
    <row r="992" ht="15.75" customHeight="1">
      <c r="G992" s="361"/>
    </row>
    <row r="993" ht="15.75" customHeight="1">
      <c r="G993" s="361"/>
    </row>
    <row r="994" ht="15.75" customHeight="1">
      <c r="G994" s="361"/>
    </row>
    <row r="995" ht="15.75" customHeight="1">
      <c r="G995" s="361"/>
    </row>
    <row r="996" ht="15.75" customHeight="1">
      <c r="G996" s="361"/>
    </row>
    <row r="997" ht="15.75" customHeight="1">
      <c r="G997" s="361"/>
    </row>
    <row r="998" ht="15.75" customHeight="1">
      <c r="G998" s="361"/>
    </row>
    <row r="999" ht="15.75" customHeight="1">
      <c r="G999" s="361"/>
    </row>
    <row r="1000" ht="15.75" customHeight="1">
      <c r="G1000" s="361"/>
    </row>
    <row r="1001" ht="15.75" customHeight="1">
      <c r="G1001" s="361"/>
    </row>
    <row r="1002" ht="15.75" customHeight="1">
      <c r="G1002" s="361"/>
    </row>
    <row r="1003" ht="15.75" customHeight="1">
      <c r="G1003" s="361"/>
    </row>
  </sheetData>
  <mergeCells count="90">
    <mergeCell ref="A1:K1"/>
    <mergeCell ref="A2:K2"/>
    <mergeCell ref="A3:K3"/>
    <mergeCell ref="A4:K4"/>
    <mergeCell ref="A6:K6"/>
    <mergeCell ref="A7:B7"/>
    <mergeCell ref="C7:K7"/>
    <mergeCell ref="A8:B8"/>
    <mergeCell ref="C8:K8"/>
    <mergeCell ref="A10:B10"/>
    <mergeCell ref="C10:K10"/>
    <mergeCell ref="A11:B11"/>
    <mergeCell ref="C11:K11"/>
    <mergeCell ref="C12:K12"/>
    <mergeCell ref="G13:G14"/>
    <mergeCell ref="H13:I13"/>
    <mergeCell ref="J13:K13"/>
    <mergeCell ref="B13:B14"/>
    <mergeCell ref="B15:B18"/>
    <mergeCell ref="C15:C18"/>
    <mergeCell ref="D15:D18"/>
    <mergeCell ref="G15:G18"/>
    <mergeCell ref="H15:H18"/>
    <mergeCell ref="I15:I18"/>
    <mergeCell ref="J15:J18"/>
    <mergeCell ref="K15:K18"/>
    <mergeCell ref="B23:B24"/>
    <mergeCell ref="C23:C24"/>
    <mergeCell ref="J25:J29"/>
    <mergeCell ref="K25:K29"/>
    <mergeCell ref="J30:J33"/>
    <mergeCell ref="K30:K33"/>
    <mergeCell ref="J34:J38"/>
    <mergeCell ref="K34:K38"/>
    <mergeCell ref="D19:D22"/>
    <mergeCell ref="E19:E22"/>
    <mergeCell ref="G19:G22"/>
    <mergeCell ref="H19:H22"/>
    <mergeCell ref="I19:I22"/>
    <mergeCell ref="J19:J22"/>
    <mergeCell ref="K19:K22"/>
    <mergeCell ref="B39:B41"/>
    <mergeCell ref="B49:B54"/>
    <mergeCell ref="C49:C54"/>
    <mergeCell ref="D49:D54"/>
    <mergeCell ref="E49:E54"/>
    <mergeCell ref="B55:B59"/>
    <mergeCell ref="C55:C59"/>
    <mergeCell ref="D55:D59"/>
    <mergeCell ref="E55:E59"/>
    <mergeCell ref="B34:B38"/>
    <mergeCell ref="C34:C38"/>
    <mergeCell ref="A39:A46"/>
    <mergeCell ref="C39:C41"/>
    <mergeCell ref="C42:C44"/>
    <mergeCell ref="A47:A60"/>
    <mergeCell ref="C47:C48"/>
    <mergeCell ref="A12:B12"/>
    <mergeCell ref="A13:A14"/>
    <mergeCell ref="C13:C14"/>
    <mergeCell ref="D13:D14"/>
    <mergeCell ref="E13:E14"/>
    <mergeCell ref="F13:F14"/>
    <mergeCell ref="A15:A24"/>
    <mergeCell ref="D23:D24"/>
    <mergeCell ref="B30:B33"/>
    <mergeCell ref="C30:C33"/>
    <mergeCell ref="D30:D33"/>
    <mergeCell ref="E30:E33"/>
    <mergeCell ref="D34:D38"/>
    <mergeCell ref="E34:E38"/>
    <mergeCell ref="D39:D41"/>
    <mergeCell ref="E39:E41"/>
    <mergeCell ref="D42:D44"/>
    <mergeCell ref="E42:E43"/>
    <mergeCell ref="B19:B22"/>
    <mergeCell ref="C19:C22"/>
    <mergeCell ref="A25:A38"/>
    <mergeCell ref="B25:B29"/>
    <mergeCell ref="C25:C29"/>
    <mergeCell ref="D25:D29"/>
    <mergeCell ref="E25:E29"/>
    <mergeCell ref="B45:B46"/>
    <mergeCell ref="C45:C46"/>
    <mergeCell ref="D45:D46"/>
    <mergeCell ref="E45:E46"/>
    <mergeCell ref="D47:D48"/>
    <mergeCell ref="E47:E48"/>
    <mergeCell ref="B42:B44"/>
    <mergeCell ref="B47:B48"/>
  </mergeCells>
  <hyperlinks>
    <hyperlink r:id="rId2" ref="C12"/>
  </hyperlinks>
  <printOptions/>
  <pageMargins bottom="0.75" footer="0.0" header="0.0" left="0.7" right="0.7" top="0.75"/>
  <pageSetup paperSize="9" orientation="portrait"/>
  <drawing r:id="rId3"/>
  <legacy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6.0" topLeftCell="B7" activePane="bottomRight" state="frozen"/>
      <selection activeCell="B1" sqref="B1" pane="topRight"/>
      <selection activeCell="A7" sqref="A7" pane="bottomLeft"/>
      <selection activeCell="B7" sqref="B7" pane="bottomRight"/>
    </sheetView>
  </sheetViews>
  <sheetFormatPr customHeight="1" defaultColWidth="14.43" defaultRowHeight="15.0"/>
  <cols>
    <col customWidth="1" min="1" max="1" width="20.29"/>
    <col customWidth="1" min="2" max="2" width="36.14"/>
    <col customWidth="1" min="3" max="3" width="65.57"/>
    <col customWidth="1" min="4" max="4" width="23.29"/>
    <col customWidth="1" min="5" max="5" width="21.0"/>
    <col customWidth="1" min="6" max="11" width="7.29"/>
    <col customWidth="1" min="12" max="12" width="83.14"/>
  </cols>
  <sheetData>
    <row r="1" ht="14.25" customHeight="1">
      <c r="A1" s="363" t="s">
        <v>477</v>
      </c>
      <c r="M1" s="364"/>
      <c r="N1" s="364"/>
      <c r="O1" s="364"/>
      <c r="P1" s="364"/>
      <c r="Q1" s="364"/>
      <c r="R1" s="364"/>
      <c r="S1" s="364"/>
      <c r="T1" s="364"/>
      <c r="U1" s="364"/>
      <c r="V1" s="364"/>
      <c r="W1" s="364"/>
      <c r="X1" s="364"/>
      <c r="Y1" s="364"/>
    </row>
    <row r="2" ht="14.25" customHeight="1">
      <c r="A2" s="363" t="s">
        <v>478</v>
      </c>
      <c r="M2" s="364"/>
      <c r="N2" s="364"/>
      <c r="O2" s="364"/>
      <c r="P2" s="364"/>
      <c r="Q2" s="364"/>
      <c r="R2" s="364"/>
      <c r="S2" s="364"/>
      <c r="T2" s="364"/>
      <c r="U2" s="364"/>
      <c r="V2" s="364"/>
      <c r="W2" s="364"/>
      <c r="X2" s="364"/>
      <c r="Y2" s="364"/>
    </row>
    <row r="3" ht="14.25" customHeight="1">
      <c r="A3" s="363"/>
      <c r="B3" s="363"/>
      <c r="C3" s="363"/>
      <c r="D3" s="363"/>
      <c r="E3" s="363"/>
      <c r="F3" s="363"/>
      <c r="G3" s="363"/>
      <c r="H3" s="363"/>
      <c r="I3" s="363"/>
      <c r="J3" s="365"/>
      <c r="K3" s="365"/>
      <c r="L3" s="363"/>
      <c r="M3" s="364"/>
      <c r="N3" s="364"/>
      <c r="O3" s="364"/>
      <c r="P3" s="364"/>
      <c r="Q3" s="364"/>
      <c r="R3" s="364"/>
      <c r="S3" s="364"/>
      <c r="T3" s="364"/>
      <c r="U3" s="364"/>
      <c r="V3" s="364"/>
      <c r="W3" s="364"/>
      <c r="X3" s="364"/>
      <c r="Y3" s="364"/>
    </row>
    <row r="4" ht="25.5" customHeight="1">
      <c r="A4" s="366" t="s">
        <v>479</v>
      </c>
      <c r="B4" s="20"/>
      <c r="C4" s="20"/>
      <c r="D4" s="20"/>
      <c r="E4" s="20"/>
      <c r="F4" s="20"/>
      <c r="G4" s="20"/>
      <c r="H4" s="20"/>
      <c r="I4" s="20"/>
      <c r="J4" s="20"/>
      <c r="K4" s="20"/>
      <c r="L4" s="21"/>
      <c r="M4" s="364"/>
      <c r="N4" s="364"/>
      <c r="O4" s="364"/>
      <c r="P4" s="364"/>
      <c r="Q4" s="364"/>
      <c r="R4" s="364"/>
      <c r="S4" s="364"/>
      <c r="T4" s="364"/>
      <c r="U4" s="364"/>
      <c r="V4" s="364"/>
      <c r="W4" s="364"/>
      <c r="X4" s="364"/>
      <c r="Y4" s="364"/>
    </row>
    <row r="5" ht="22.5" customHeight="1">
      <c r="A5" s="367" t="s">
        <v>480</v>
      </c>
      <c r="B5" s="367" t="s">
        <v>319</v>
      </c>
      <c r="C5" s="367" t="s">
        <v>481</v>
      </c>
      <c r="D5" s="368" t="s">
        <v>323</v>
      </c>
      <c r="E5" s="21"/>
      <c r="F5" s="368" t="s">
        <v>482</v>
      </c>
      <c r="G5" s="20"/>
      <c r="H5" s="20"/>
      <c r="I5" s="20"/>
      <c r="J5" s="20"/>
      <c r="K5" s="21"/>
      <c r="L5" s="369"/>
      <c r="M5" s="364"/>
      <c r="N5" s="364"/>
      <c r="O5" s="364"/>
      <c r="P5" s="364"/>
      <c r="Q5" s="364"/>
      <c r="R5" s="364"/>
      <c r="S5" s="364"/>
      <c r="T5" s="364"/>
      <c r="U5" s="364"/>
      <c r="V5" s="364"/>
      <c r="W5" s="364"/>
      <c r="X5" s="364"/>
      <c r="Y5" s="364"/>
    </row>
    <row r="6" ht="26.25" customHeight="1">
      <c r="A6" s="38"/>
      <c r="B6" s="133"/>
      <c r="C6" s="133"/>
      <c r="D6" s="367" t="s">
        <v>483</v>
      </c>
      <c r="E6" s="367" t="s">
        <v>484</v>
      </c>
      <c r="F6" s="367" t="s">
        <v>485</v>
      </c>
      <c r="G6" s="367" t="s">
        <v>486</v>
      </c>
      <c r="H6" s="367" t="s">
        <v>487</v>
      </c>
      <c r="I6" s="367" t="s">
        <v>488</v>
      </c>
      <c r="J6" s="367" t="s">
        <v>489</v>
      </c>
      <c r="K6" s="370" t="s">
        <v>490</v>
      </c>
      <c r="L6" s="371" t="s">
        <v>491</v>
      </c>
      <c r="M6" s="364"/>
      <c r="N6" s="364"/>
      <c r="O6" s="364"/>
      <c r="P6" s="364"/>
      <c r="Q6" s="364"/>
      <c r="R6" s="364"/>
      <c r="S6" s="364"/>
      <c r="T6" s="364"/>
      <c r="U6" s="364"/>
      <c r="V6" s="364"/>
      <c r="W6" s="364"/>
      <c r="X6" s="364"/>
      <c r="Y6" s="364"/>
    </row>
    <row r="7" ht="48.0" customHeight="1">
      <c r="A7" s="372" t="s">
        <v>329</v>
      </c>
      <c r="B7" s="373" t="s">
        <v>492</v>
      </c>
      <c r="C7" s="374" t="s">
        <v>493</v>
      </c>
      <c r="D7" s="375">
        <v>46023.0</v>
      </c>
      <c r="E7" s="376">
        <v>46327.0</v>
      </c>
      <c r="F7" s="377"/>
      <c r="G7" s="378" t="s">
        <v>494</v>
      </c>
      <c r="H7" s="379"/>
      <c r="I7" s="379"/>
      <c r="J7" s="379"/>
      <c r="K7" s="380"/>
      <c r="L7" s="381"/>
      <c r="M7" s="364"/>
      <c r="N7" s="364"/>
      <c r="O7" s="364"/>
      <c r="P7" s="364"/>
      <c r="Q7" s="364"/>
      <c r="R7" s="364"/>
      <c r="S7" s="364"/>
      <c r="T7" s="364"/>
      <c r="U7" s="364"/>
      <c r="V7" s="364"/>
      <c r="W7" s="364"/>
      <c r="X7" s="364"/>
      <c r="Y7" s="364"/>
    </row>
    <row r="8" ht="34.5" customHeight="1">
      <c r="A8" s="257"/>
      <c r="B8" s="221"/>
      <c r="C8" s="382" t="s">
        <v>338</v>
      </c>
      <c r="D8" s="383">
        <v>46023.0</v>
      </c>
      <c r="E8" s="384">
        <v>46327.0</v>
      </c>
      <c r="F8" s="385"/>
      <c r="G8" s="386" t="s">
        <v>494</v>
      </c>
      <c r="H8" s="387"/>
      <c r="I8" s="388"/>
      <c r="J8" s="389"/>
      <c r="K8" s="390"/>
      <c r="L8" s="391"/>
      <c r="M8" s="364"/>
      <c r="N8" s="364"/>
      <c r="O8" s="364"/>
      <c r="P8" s="364"/>
      <c r="Q8" s="364"/>
      <c r="R8" s="364"/>
      <c r="S8" s="364"/>
      <c r="T8" s="364"/>
      <c r="U8" s="364"/>
      <c r="V8" s="364"/>
      <c r="W8" s="364"/>
      <c r="X8" s="364"/>
      <c r="Y8" s="364"/>
    </row>
    <row r="9" ht="38.25" customHeight="1">
      <c r="A9" s="257"/>
      <c r="B9" s="221"/>
      <c r="C9" s="382" t="s">
        <v>340</v>
      </c>
      <c r="D9" s="383">
        <v>46023.0</v>
      </c>
      <c r="E9" s="384">
        <v>46327.0</v>
      </c>
      <c r="F9" s="385"/>
      <c r="G9" s="386" t="s">
        <v>494</v>
      </c>
      <c r="H9" s="387"/>
      <c r="I9" s="388"/>
      <c r="J9" s="389"/>
      <c r="K9" s="390"/>
      <c r="L9" s="392" t="s">
        <v>495</v>
      </c>
      <c r="M9" s="364"/>
      <c r="N9" s="364"/>
      <c r="O9" s="364"/>
      <c r="P9" s="364"/>
      <c r="Q9" s="364"/>
      <c r="R9" s="364"/>
      <c r="S9" s="364"/>
      <c r="T9" s="364"/>
      <c r="U9" s="364"/>
      <c r="V9" s="364"/>
      <c r="W9" s="364"/>
      <c r="X9" s="364"/>
      <c r="Y9" s="364"/>
    </row>
    <row r="10" ht="38.25" customHeight="1">
      <c r="A10" s="257"/>
      <c r="B10" s="35"/>
      <c r="C10" s="382" t="s">
        <v>342</v>
      </c>
      <c r="D10" s="383">
        <v>46023.0</v>
      </c>
      <c r="E10" s="384">
        <v>46327.0</v>
      </c>
      <c r="F10" s="393"/>
      <c r="G10" s="394" t="s">
        <v>494</v>
      </c>
      <c r="H10" s="395"/>
      <c r="I10" s="395"/>
      <c r="J10" s="396"/>
      <c r="K10" s="397"/>
      <c r="L10" s="398"/>
      <c r="M10" s="364"/>
      <c r="N10" s="364"/>
      <c r="O10" s="364"/>
      <c r="P10" s="364"/>
      <c r="Q10" s="364"/>
      <c r="R10" s="364"/>
      <c r="S10" s="364"/>
      <c r="T10" s="364"/>
      <c r="U10" s="364"/>
      <c r="V10" s="364"/>
      <c r="W10" s="364"/>
      <c r="X10" s="364"/>
      <c r="Y10" s="364"/>
    </row>
    <row r="11" ht="42.0" customHeight="1">
      <c r="A11" s="257"/>
      <c r="B11" s="373" t="s">
        <v>344</v>
      </c>
      <c r="C11" s="382" t="s">
        <v>346</v>
      </c>
      <c r="D11" s="383">
        <v>46023.0</v>
      </c>
      <c r="E11" s="384">
        <v>46327.0</v>
      </c>
      <c r="F11" s="399"/>
      <c r="G11" s="400"/>
      <c r="H11" s="401"/>
      <c r="I11" s="401"/>
      <c r="J11" s="402" t="s">
        <v>494</v>
      </c>
      <c r="K11" s="403">
        <v>1.0</v>
      </c>
      <c r="L11" s="404" t="s">
        <v>496</v>
      </c>
      <c r="M11" s="364"/>
      <c r="N11" s="364"/>
      <c r="O11" s="364"/>
      <c r="P11" s="364"/>
      <c r="Q11" s="364"/>
      <c r="R11" s="364"/>
      <c r="S11" s="364"/>
      <c r="T11" s="364"/>
      <c r="U11" s="364"/>
      <c r="V11" s="364"/>
      <c r="W11" s="364"/>
      <c r="X11" s="364"/>
      <c r="Y11" s="364"/>
    </row>
    <row r="12" ht="79.5" customHeight="1">
      <c r="A12" s="257"/>
      <c r="B12" s="221"/>
      <c r="C12" s="382" t="s">
        <v>347</v>
      </c>
      <c r="D12" s="383">
        <v>46023.0</v>
      </c>
      <c r="E12" s="384">
        <v>46327.0</v>
      </c>
      <c r="F12" s="405"/>
      <c r="G12" s="406"/>
      <c r="H12" s="407"/>
      <c r="I12" s="407"/>
      <c r="J12" s="408" t="s">
        <v>494</v>
      </c>
      <c r="K12" s="409">
        <v>1.0</v>
      </c>
      <c r="L12" s="404" t="s">
        <v>497</v>
      </c>
      <c r="M12" s="364"/>
      <c r="N12" s="364"/>
      <c r="O12" s="364"/>
      <c r="P12" s="364"/>
      <c r="Q12" s="364"/>
      <c r="R12" s="364"/>
      <c r="S12" s="364"/>
      <c r="T12" s="364"/>
      <c r="U12" s="364"/>
      <c r="V12" s="364"/>
      <c r="W12" s="364"/>
      <c r="X12" s="364"/>
      <c r="Y12" s="364"/>
    </row>
    <row r="13">
      <c r="A13" s="257"/>
      <c r="B13" s="221"/>
      <c r="C13" s="382" t="s">
        <v>348</v>
      </c>
      <c r="D13" s="383">
        <v>46023.0</v>
      </c>
      <c r="E13" s="384">
        <v>46327.0</v>
      </c>
      <c r="F13" s="405"/>
      <c r="G13" s="407"/>
      <c r="H13" s="407"/>
      <c r="I13" s="407"/>
      <c r="J13" s="408" t="s">
        <v>494</v>
      </c>
      <c r="K13" s="409">
        <v>1.0</v>
      </c>
      <c r="L13" s="404" t="s">
        <v>498</v>
      </c>
      <c r="M13" s="364"/>
      <c r="N13" s="364"/>
      <c r="O13" s="364"/>
      <c r="P13" s="364"/>
      <c r="Q13" s="364"/>
      <c r="R13" s="364"/>
      <c r="S13" s="364"/>
      <c r="T13" s="364"/>
      <c r="U13" s="364"/>
      <c r="V13" s="364"/>
      <c r="W13" s="364"/>
      <c r="X13" s="364"/>
      <c r="Y13" s="364"/>
    </row>
    <row r="14" ht="39.0" customHeight="1">
      <c r="A14" s="308"/>
      <c r="B14" s="35"/>
      <c r="C14" s="410" t="s">
        <v>349</v>
      </c>
      <c r="D14" s="411">
        <v>46023.0</v>
      </c>
      <c r="E14" s="412">
        <v>46327.0</v>
      </c>
      <c r="F14" s="413" t="s">
        <v>60</v>
      </c>
      <c r="G14" s="414" t="s">
        <v>494</v>
      </c>
      <c r="H14" s="415" t="s">
        <v>60</v>
      </c>
      <c r="I14" s="415" t="s">
        <v>60</v>
      </c>
      <c r="J14" s="415" t="s">
        <v>60</v>
      </c>
      <c r="K14" s="416" t="s">
        <v>60</v>
      </c>
      <c r="L14" s="417"/>
      <c r="M14" s="364"/>
      <c r="N14" s="364"/>
      <c r="O14" s="364"/>
      <c r="P14" s="364"/>
      <c r="Q14" s="364"/>
      <c r="R14" s="364"/>
      <c r="S14" s="364"/>
      <c r="T14" s="364"/>
      <c r="U14" s="364"/>
      <c r="V14" s="364"/>
      <c r="W14" s="364"/>
      <c r="X14" s="364"/>
      <c r="Y14" s="364"/>
    </row>
    <row r="15">
      <c r="A15" s="418" t="s">
        <v>499</v>
      </c>
      <c r="B15" s="419" t="s">
        <v>500</v>
      </c>
      <c r="C15" s="251" t="s">
        <v>359</v>
      </c>
      <c r="D15" s="420" t="s">
        <v>361</v>
      </c>
      <c r="E15" s="421" t="s">
        <v>362</v>
      </c>
      <c r="F15" s="422"/>
      <c r="G15" s="423"/>
      <c r="H15" s="423"/>
      <c r="I15" s="423"/>
      <c r="J15" s="424" t="s">
        <v>494</v>
      </c>
      <c r="K15" s="425">
        <v>1.0</v>
      </c>
      <c r="L15" s="251" t="s">
        <v>501</v>
      </c>
      <c r="M15" s="364"/>
      <c r="N15" s="364"/>
      <c r="O15" s="364"/>
      <c r="P15" s="364"/>
      <c r="Q15" s="364"/>
      <c r="R15" s="364"/>
      <c r="S15" s="364"/>
      <c r="T15" s="364"/>
      <c r="U15" s="364"/>
      <c r="V15" s="364"/>
      <c r="W15" s="364"/>
      <c r="X15" s="364"/>
      <c r="Y15" s="364"/>
    </row>
    <row r="16" ht="28.5" customHeight="1">
      <c r="A16" s="5"/>
      <c r="B16" s="5"/>
      <c r="C16" s="258" t="s">
        <v>365</v>
      </c>
      <c r="D16" s="426" t="s">
        <v>367</v>
      </c>
      <c r="E16" s="427" t="s">
        <v>368</v>
      </c>
      <c r="F16" s="428"/>
      <c r="G16" s="429"/>
      <c r="H16" s="430"/>
      <c r="I16" s="430"/>
      <c r="J16" s="429" t="s">
        <v>494</v>
      </c>
      <c r="K16" s="431">
        <v>1.0</v>
      </c>
      <c r="L16" s="258" t="s">
        <v>502</v>
      </c>
      <c r="M16" s="364"/>
      <c r="N16" s="364"/>
      <c r="O16" s="364"/>
      <c r="P16" s="364"/>
      <c r="Q16" s="364"/>
      <c r="R16" s="364"/>
      <c r="S16" s="364"/>
      <c r="T16" s="364"/>
      <c r="U16" s="364"/>
      <c r="V16" s="364"/>
      <c r="W16" s="364"/>
      <c r="X16" s="364"/>
      <c r="Y16" s="364"/>
    </row>
    <row r="17" ht="60.75" customHeight="1">
      <c r="A17" s="5"/>
      <c r="B17" s="5"/>
      <c r="C17" s="258" t="s">
        <v>369</v>
      </c>
      <c r="D17" s="426" t="s">
        <v>371</v>
      </c>
      <c r="E17" s="427" t="s">
        <v>503</v>
      </c>
      <c r="F17" s="428"/>
      <c r="G17" s="429"/>
      <c r="H17" s="430"/>
      <c r="I17" s="430"/>
      <c r="J17" s="429" t="s">
        <v>494</v>
      </c>
      <c r="K17" s="431">
        <v>0.55</v>
      </c>
      <c r="L17" s="258" t="s">
        <v>504</v>
      </c>
      <c r="M17" s="364"/>
      <c r="N17" s="364"/>
      <c r="O17" s="364"/>
      <c r="P17" s="364"/>
      <c r="Q17" s="364"/>
      <c r="R17" s="364"/>
      <c r="S17" s="364"/>
      <c r="T17" s="364"/>
      <c r="U17" s="364"/>
      <c r="V17" s="364"/>
      <c r="W17" s="364"/>
      <c r="X17" s="364"/>
      <c r="Y17" s="364"/>
    </row>
    <row r="18" ht="69.75" customHeight="1">
      <c r="A18" s="5"/>
      <c r="B18" s="5"/>
      <c r="C18" s="258" t="s">
        <v>373</v>
      </c>
      <c r="D18" s="426" t="s">
        <v>375</v>
      </c>
      <c r="E18" s="427" t="s">
        <v>505</v>
      </c>
      <c r="F18" s="428"/>
      <c r="G18" s="432"/>
      <c r="H18" s="430"/>
      <c r="I18" s="430"/>
      <c r="J18" s="429" t="s">
        <v>494</v>
      </c>
      <c r="K18" s="431">
        <v>0.75</v>
      </c>
      <c r="L18" s="258" t="s">
        <v>506</v>
      </c>
      <c r="M18" s="364"/>
      <c r="N18" s="364"/>
      <c r="O18" s="364"/>
      <c r="P18" s="364"/>
      <c r="Q18" s="364"/>
      <c r="R18" s="364"/>
      <c r="S18" s="364"/>
      <c r="T18" s="364"/>
      <c r="U18" s="364"/>
      <c r="V18" s="364"/>
      <c r="W18" s="364"/>
      <c r="X18" s="364"/>
      <c r="Y18" s="364"/>
    </row>
    <row r="19" ht="58.5" customHeight="1">
      <c r="A19" s="5"/>
      <c r="B19" s="433"/>
      <c r="C19" s="264" t="s">
        <v>377</v>
      </c>
      <c r="D19" s="434" t="s">
        <v>379</v>
      </c>
      <c r="E19" s="435" t="s">
        <v>380</v>
      </c>
      <c r="F19" s="436"/>
      <c r="G19" s="437"/>
      <c r="H19" s="438"/>
      <c r="I19" s="438"/>
      <c r="J19" s="439" t="s">
        <v>494</v>
      </c>
      <c r="K19" s="440">
        <v>0.8</v>
      </c>
      <c r="L19" s="264" t="s">
        <v>507</v>
      </c>
      <c r="M19" s="364"/>
      <c r="N19" s="364"/>
      <c r="O19" s="364"/>
      <c r="P19" s="364"/>
      <c r="Q19" s="364"/>
      <c r="R19" s="364"/>
      <c r="S19" s="364"/>
      <c r="T19" s="364"/>
      <c r="U19" s="364"/>
      <c r="V19" s="364"/>
      <c r="W19" s="364"/>
      <c r="X19" s="364"/>
      <c r="Y19" s="364"/>
    </row>
    <row r="20">
      <c r="A20" s="5"/>
      <c r="B20" s="441" t="s">
        <v>382</v>
      </c>
      <c r="C20" s="251" t="s">
        <v>384</v>
      </c>
      <c r="D20" s="442" t="s">
        <v>386</v>
      </c>
      <c r="E20" s="443" t="s">
        <v>387</v>
      </c>
      <c r="F20" s="444"/>
      <c r="G20" s="445"/>
      <c r="H20" s="445"/>
      <c r="I20" s="445"/>
      <c r="J20" s="446" t="s">
        <v>494</v>
      </c>
      <c r="K20" s="447"/>
      <c r="L20" s="448" t="s">
        <v>508</v>
      </c>
      <c r="M20" s="364"/>
      <c r="N20" s="364"/>
      <c r="O20" s="364"/>
      <c r="P20" s="364"/>
      <c r="Q20" s="364"/>
      <c r="R20" s="364"/>
      <c r="S20" s="364"/>
      <c r="T20" s="364"/>
      <c r="U20" s="364"/>
      <c r="V20" s="364"/>
      <c r="W20" s="364"/>
      <c r="X20" s="364"/>
      <c r="Y20" s="364"/>
    </row>
    <row r="21">
      <c r="A21" s="5"/>
      <c r="B21" s="221"/>
      <c r="C21" s="258" t="s">
        <v>388</v>
      </c>
      <c r="D21" s="449" t="s">
        <v>390</v>
      </c>
      <c r="E21" s="450" t="s">
        <v>391</v>
      </c>
      <c r="F21" s="451" t="s">
        <v>509</v>
      </c>
      <c r="G21" s="452"/>
      <c r="H21" s="452"/>
      <c r="I21" s="452"/>
      <c r="J21" s="452"/>
      <c r="K21" s="453"/>
      <c r="L21" s="258" t="s">
        <v>510</v>
      </c>
      <c r="M21" s="364"/>
      <c r="N21" s="364"/>
      <c r="O21" s="364"/>
      <c r="P21" s="364"/>
      <c r="Q21" s="364"/>
      <c r="R21" s="364"/>
      <c r="S21" s="364"/>
      <c r="T21" s="364"/>
      <c r="U21" s="364"/>
      <c r="V21" s="364"/>
      <c r="W21" s="364"/>
      <c r="X21" s="364"/>
      <c r="Y21" s="364"/>
    </row>
    <row r="22" ht="15.75" customHeight="1">
      <c r="A22" s="5"/>
      <c r="B22" s="221"/>
      <c r="C22" s="258" t="s">
        <v>392</v>
      </c>
      <c r="D22" s="449" t="s">
        <v>394</v>
      </c>
      <c r="E22" s="450" t="s">
        <v>395</v>
      </c>
      <c r="F22" s="454" t="s">
        <v>509</v>
      </c>
      <c r="G22" s="452"/>
      <c r="H22" s="452"/>
      <c r="I22" s="452"/>
      <c r="J22" s="452"/>
      <c r="K22" s="453"/>
      <c r="L22" s="258" t="s">
        <v>510</v>
      </c>
      <c r="M22" s="364"/>
      <c r="N22" s="364"/>
      <c r="O22" s="364"/>
      <c r="P22" s="364"/>
      <c r="Q22" s="364"/>
      <c r="R22" s="364"/>
      <c r="S22" s="364"/>
      <c r="T22" s="364"/>
      <c r="U22" s="364"/>
      <c r="V22" s="364"/>
      <c r="W22" s="364"/>
      <c r="X22" s="364"/>
      <c r="Y22" s="364"/>
    </row>
    <row r="23" ht="71.25" customHeight="1">
      <c r="A23" s="5"/>
      <c r="B23" s="35"/>
      <c r="C23" s="264" t="s">
        <v>396</v>
      </c>
      <c r="D23" s="455" t="s">
        <v>398</v>
      </c>
      <c r="E23" s="456" t="s">
        <v>399</v>
      </c>
      <c r="F23" s="457" t="s">
        <v>509</v>
      </c>
      <c r="G23" s="458"/>
      <c r="H23" s="458"/>
      <c r="I23" s="458"/>
      <c r="J23" s="458"/>
      <c r="K23" s="459"/>
      <c r="L23" s="460" t="s">
        <v>510</v>
      </c>
      <c r="M23" s="364"/>
      <c r="N23" s="364"/>
      <c r="O23" s="364"/>
      <c r="P23" s="364"/>
      <c r="Q23" s="364"/>
      <c r="R23" s="364"/>
      <c r="S23" s="364"/>
      <c r="T23" s="364"/>
      <c r="U23" s="364"/>
      <c r="V23" s="364"/>
      <c r="W23" s="364"/>
      <c r="X23" s="364"/>
      <c r="Y23" s="364"/>
    </row>
    <row r="24" ht="46.5" customHeight="1">
      <c r="A24" s="5"/>
      <c r="B24" s="461" t="s">
        <v>401</v>
      </c>
      <c r="C24" s="251" t="s">
        <v>403</v>
      </c>
      <c r="D24" s="462"/>
      <c r="E24" s="463"/>
      <c r="F24" s="464"/>
      <c r="G24" s="465"/>
      <c r="H24" s="465"/>
      <c r="I24" s="465"/>
      <c r="J24" s="466" t="s">
        <v>509</v>
      </c>
      <c r="K24" s="467">
        <v>0.55</v>
      </c>
      <c r="L24" s="251" t="s">
        <v>511</v>
      </c>
      <c r="M24" s="364"/>
      <c r="N24" s="364"/>
      <c r="O24" s="364"/>
      <c r="P24" s="364"/>
      <c r="Q24" s="364"/>
      <c r="R24" s="364"/>
      <c r="S24" s="364"/>
      <c r="T24" s="364"/>
      <c r="U24" s="364"/>
      <c r="V24" s="364"/>
      <c r="W24" s="364"/>
      <c r="X24" s="364"/>
      <c r="Y24" s="364"/>
    </row>
    <row r="25" ht="67.5" customHeight="1">
      <c r="A25" s="5"/>
      <c r="B25" s="221"/>
      <c r="C25" s="251" t="s">
        <v>406</v>
      </c>
      <c r="D25" s="468"/>
      <c r="E25" s="469"/>
      <c r="F25" s="470"/>
      <c r="G25" s="471"/>
      <c r="H25" s="471"/>
      <c r="I25" s="471"/>
      <c r="J25" s="472" t="s">
        <v>509</v>
      </c>
      <c r="K25" s="473">
        <v>0.55</v>
      </c>
      <c r="L25" s="258" t="s">
        <v>512</v>
      </c>
      <c r="M25" s="364"/>
      <c r="N25" s="364"/>
      <c r="O25" s="364"/>
      <c r="P25" s="364"/>
      <c r="Q25" s="364"/>
      <c r="R25" s="364"/>
      <c r="S25" s="364"/>
      <c r="T25" s="364"/>
      <c r="U25" s="364"/>
      <c r="V25" s="364"/>
      <c r="W25" s="364"/>
      <c r="X25" s="364"/>
      <c r="Y25" s="364"/>
    </row>
    <row r="26" ht="89.25" customHeight="1">
      <c r="A26" s="5"/>
      <c r="B26" s="221"/>
      <c r="C26" s="251" t="s">
        <v>408</v>
      </c>
      <c r="D26" s="474"/>
      <c r="E26" s="475"/>
      <c r="F26" s="470"/>
      <c r="G26" s="476"/>
      <c r="H26" s="471"/>
      <c r="I26" s="471"/>
      <c r="J26" s="472" t="s">
        <v>509</v>
      </c>
      <c r="K26" s="473">
        <v>0.55</v>
      </c>
      <c r="L26" s="258" t="s">
        <v>513</v>
      </c>
      <c r="M26" s="364"/>
      <c r="N26" s="364"/>
      <c r="O26" s="364"/>
      <c r="P26" s="364"/>
      <c r="Q26" s="364"/>
      <c r="R26" s="364"/>
      <c r="S26" s="364"/>
      <c r="T26" s="364"/>
      <c r="U26" s="364"/>
      <c r="V26" s="364"/>
      <c r="W26" s="364"/>
      <c r="X26" s="364"/>
      <c r="Y26" s="364"/>
    </row>
    <row r="27" ht="63.0" customHeight="1">
      <c r="A27" s="5"/>
      <c r="B27" s="221"/>
      <c r="C27" s="251" t="s">
        <v>410</v>
      </c>
      <c r="D27" s="477"/>
      <c r="E27" s="478"/>
      <c r="F27" s="479"/>
      <c r="G27" s="480"/>
      <c r="H27" s="480"/>
      <c r="I27" s="480"/>
      <c r="J27" s="472" t="s">
        <v>509</v>
      </c>
      <c r="K27" s="473">
        <v>0.6</v>
      </c>
      <c r="L27" s="258" t="s">
        <v>514</v>
      </c>
      <c r="M27" s="364"/>
      <c r="N27" s="364"/>
      <c r="O27" s="364"/>
      <c r="P27" s="364"/>
      <c r="Q27" s="364"/>
      <c r="R27" s="364"/>
      <c r="S27" s="364"/>
      <c r="T27" s="364"/>
      <c r="U27" s="364"/>
      <c r="V27" s="364"/>
      <c r="W27" s="364"/>
      <c r="X27" s="364"/>
      <c r="Y27" s="364"/>
    </row>
    <row r="28" ht="72.0" customHeight="1">
      <c r="A28" s="146"/>
      <c r="B28" s="35"/>
      <c r="C28" s="481" t="s">
        <v>412</v>
      </c>
      <c r="D28" s="482"/>
      <c r="E28" s="483"/>
      <c r="F28" s="484"/>
      <c r="G28" s="485" t="s">
        <v>509</v>
      </c>
      <c r="H28" s="486"/>
      <c r="I28" s="486"/>
      <c r="J28" s="487"/>
      <c r="K28" s="488">
        <v>0.1</v>
      </c>
      <c r="L28" s="264" t="s">
        <v>515</v>
      </c>
      <c r="M28" s="364"/>
      <c r="N28" s="364"/>
      <c r="O28" s="364"/>
      <c r="P28" s="364"/>
      <c r="Q28" s="364"/>
      <c r="R28" s="364"/>
      <c r="S28" s="364"/>
      <c r="T28" s="364"/>
      <c r="U28" s="364"/>
      <c r="V28" s="364"/>
      <c r="W28" s="364"/>
      <c r="X28" s="364"/>
      <c r="Y28" s="364"/>
    </row>
    <row r="29" ht="53.25" customHeight="1">
      <c r="A29" s="489" t="s">
        <v>414</v>
      </c>
      <c r="B29" s="490" t="s">
        <v>516</v>
      </c>
      <c r="C29" s="491" t="s">
        <v>427</v>
      </c>
      <c r="D29" s="492" t="s">
        <v>517</v>
      </c>
      <c r="E29" s="493" t="s">
        <v>518</v>
      </c>
      <c r="F29" s="494"/>
      <c r="G29" s="495" t="s">
        <v>509</v>
      </c>
      <c r="H29" s="496"/>
      <c r="I29" s="496"/>
      <c r="J29" s="496"/>
      <c r="K29" s="497"/>
      <c r="L29" s="498" t="s">
        <v>519</v>
      </c>
      <c r="M29" s="364"/>
      <c r="N29" s="364"/>
      <c r="O29" s="364"/>
      <c r="P29" s="364"/>
      <c r="Q29" s="364"/>
      <c r="R29" s="364"/>
      <c r="S29" s="364"/>
      <c r="T29" s="364"/>
      <c r="U29" s="364"/>
      <c r="V29" s="364"/>
      <c r="W29" s="364"/>
      <c r="X29" s="364"/>
      <c r="Y29" s="364"/>
    </row>
    <row r="30" ht="90.0" customHeight="1">
      <c r="A30" s="257"/>
      <c r="B30" s="35"/>
      <c r="C30" s="499" t="s">
        <v>520</v>
      </c>
      <c r="D30" s="500" t="s">
        <v>521</v>
      </c>
      <c r="E30" s="501" t="s">
        <v>522</v>
      </c>
      <c r="F30" s="502" t="s">
        <v>509</v>
      </c>
      <c r="G30" s="503"/>
      <c r="H30" s="503"/>
      <c r="I30" s="503"/>
      <c r="J30" s="503"/>
      <c r="K30" s="504"/>
      <c r="L30" s="505"/>
      <c r="M30" s="364"/>
      <c r="N30" s="364"/>
      <c r="O30" s="364"/>
      <c r="P30" s="364"/>
      <c r="Q30" s="364"/>
      <c r="R30" s="364"/>
      <c r="S30" s="364"/>
      <c r="T30" s="364"/>
      <c r="U30" s="364"/>
      <c r="V30" s="364"/>
      <c r="W30" s="364"/>
      <c r="X30" s="364"/>
      <c r="Y30" s="364"/>
    </row>
    <row r="31" ht="60.75" customHeight="1">
      <c r="A31" s="257"/>
      <c r="B31" s="506" t="s">
        <v>433</v>
      </c>
      <c r="C31" s="507" t="s">
        <v>523</v>
      </c>
      <c r="D31" s="508" t="s">
        <v>445</v>
      </c>
      <c r="E31" s="509" t="s">
        <v>522</v>
      </c>
      <c r="F31" s="510"/>
      <c r="G31" s="511" t="s">
        <v>509</v>
      </c>
      <c r="H31" s="512"/>
      <c r="I31" s="512"/>
      <c r="J31" s="512"/>
      <c r="K31" s="513"/>
      <c r="L31" s="514" t="s">
        <v>524</v>
      </c>
      <c r="M31" s="364"/>
      <c r="N31" s="364"/>
      <c r="O31" s="364"/>
      <c r="P31" s="364"/>
      <c r="Q31" s="364"/>
      <c r="R31" s="364"/>
      <c r="S31" s="364"/>
      <c r="T31" s="364"/>
      <c r="U31" s="364"/>
      <c r="V31" s="364"/>
      <c r="W31" s="364"/>
      <c r="X31" s="364"/>
      <c r="Y31" s="364"/>
    </row>
    <row r="32" ht="51.0" customHeight="1">
      <c r="A32" s="515"/>
      <c r="B32" s="35"/>
      <c r="C32" s="499" t="s">
        <v>525</v>
      </c>
      <c r="D32" s="516"/>
      <c r="E32" s="517"/>
      <c r="F32" s="502" t="s">
        <v>509</v>
      </c>
      <c r="G32" s="503"/>
      <c r="H32" s="503"/>
      <c r="I32" s="503"/>
      <c r="J32" s="503"/>
      <c r="K32" s="504"/>
      <c r="L32" s="518" t="s">
        <v>526</v>
      </c>
      <c r="M32" s="364"/>
      <c r="N32" s="364"/>
      <c r="O32" s="364"/>
      <c r="P32" s="364"/>
      <c r="Q32" s="364"/>
      <c r="R32" s="364"/>
      <c r="S32" s="364"/>
      <c r="T32" s="364"/>
      <c r="U32" s="364"/>
      <c r="V32" s="364"/>
      <c r="W32" s="364"/>
      <c r="X32" s="364"/>
      <c r="Y32" s="364"/>
    </row>
    <row r="33" ht="47.25" customHeight="1">
      <c r="A33" s="519" t="s">
        <v>527</v>
      </c>
      <c r="B33" s="520" t="s">
        <v>441</v>
      </c>
      <c r="C33" s="521" t="s">
        <v>443</v>
      </c>
      <c r="D33" s="522" t="s">
        <v>445</v>
      </c>
      <c r="E33" s="522" t="s">
        <v>446</v>
      </c>
      <c r="F33" s="523"/>
      <c r="G33" s="523"/>
      <c r="H33" s="523"/>
      <c r="I33" s="523"/>
      <c r="J33" s="522" t="s">
        <v>509</v>
      </c>
      <c r="K33" s="522">
        <v>50.0</v>
      </c>
      <c r="L33" s="521" t="s">
        <v>528</v>
      </c>
      <c r="M33" s="364"/>
      <c r="N33" s="364"/>
      <c r="O33" s="364"/>
      <c r="P33" s="364"/>
      <c r="Q33" s="364"/>
      <c r="R33" s="364"/>
      <c r="S33" s="364"/>
      <c r="T33" s="364"/>
      <c r="U33" s="364"/>
      <c r="V33" s="364"/>
      <c r="W33" s="364"/>
      <c r="X33" s="364"/>
      <c r="Y33" s="364"/>
    </row>
    <row r="34" ht="66.0" customHeight="1">
      <c r="A34" s="221"/>
      <c r="B34" s="224"/>
      <c r="C34" s="524" t="s">
        <v>449</v>
      </c>
      <c r="D34" s="525" t="s">
        <v>445</v>
      </c>
      <c r="E34" s="525" t="s">
        <v>446</v>
      </c>
      <c r="F34" s="526"/>
      <c r="G34" s="526"/>
      <c r="H34" s="526"/>
      <c r="I34" s="526"/>
      <c r="J34" s="525" t="s">
        <v>509</v>
      </c>
      <c r="K34" s="525">
        <v>30.0</v>
      </c>
      <c r="L34" s="524" t="s">
        <v>529</v>
      </c>
      <c r="M34" s="364"/>
      <c r="N34" s="364"/>
      <c r="O34" s="364"/>
      <c r="P34" s="364"/>
      <c r="Q34" s="364"/>
      <c r="R34" s="364"/>
      <c r="S34" s="364"/>
      <c r="T34" s="364"/>
      <c r="U34" s="364"/>
      <c r="V34" s="364"/>
      <c r="W34" s="364"/>
      <c r="X34" s="364"/>
      <c r="Y34" s="364"/>
    </row>
    <row r="35" ht="94.5" customHeight="1">
      <c r="A35" s="221"/>
      <c r="B35" s="527" t="s">
        <v>451</v>
      </c>
      <c r="C35" s="521" t="s">
        <v>453</v>
      </c>
      <c r="D35" s="528" t="s">
        <v>530</v>
      </c>
      <c r="E35" s="528" t="s">
        <v>530</v>
      </c>
      <c r="F35" s="529"/>
      <c r="G35" s="529"/>
      <c r="H35" s="529"/>
      <c r="I35" s="528" t="s">
        <v>509</v>
      </c>
      <c r="J35" s="529"/>
      <c r="K35" s="528">
        <v>100.0</v>
      </c>
      <c r="L35" s="527" t="s">
        <v>531</v>
      </c>
      <c r="M35" s="364"/>
      <c r="N35" s="364"/>
      <c r="O35" s="364"/>
      <c r="P35" s="364"/>
      <c r="Q35" s="364"/>
      <c r="R35" s="364"/>
      <c r="S35" s="364"/>
      <c r="T35" s="364"/>
      <c r="U35" s="364"/>
      <c r="V35" s="364"/>
      <c r="W35" s="364"/>
      <c r="X35" s="364"/>
      <c r="Y35" s="364"/>
    </row>
    <row r="36" ht="22.5" customHeight="1">
      <c r="A36" s="221"/>
      <c r="B36" s="530"/>
      <c r="C36" s="531" t="s">
        <v>455</v>
      </c>
      <c r="D36" s="532" t="s">
        <v>532</v>
      </c>
      <c r="E36" s="532" t="s">
        <v>532</v>
      </c>
      <c r="F36" s="533"/>
      <c r="G36" s="533"/>
      <c r="H36" s="533"/>
      <c r="I36" s="532" t="s">
        <v>509</v>
      </c>
      <c r="J36" s="533"/>
      <c r="K36" s="532">
        <v>100.0</v>
      </c>
      <c r="L36" s="531" t="s">
        <v>533</v>
      </c>
      <c r="M36" s="364"/>
      <c r="N36" s="364"/>
      <c r="O36" s="364"/>
      <c r="P36" s="364"/>
      <c r="Q36" s="364"/>
      <c r="R36" s="364"/>
      <c r="S36" s="364"/>
      <c r="T36" s="364"/>
      <c r="U36" s="364"/>
      <c r="V36" s="364"/>
      <c r="W36" s="364"/>
      <c r="X36" s="364"/>
      <c r="Y36" s="364"/>
    </row>
    <row r="37" ht="30.75" customHeight="1">
      <c r="A37" s="221"/>
      <c r="B37" s="530"/>
      <c r="C37" s="531" t="s">
        <v>457</v>
      </c>
      <c r="D37" s="532" t="s">
        <v>534</v>
      </c>
      <c r="E37" s="532" t="s">
        <v>534</v>
      </c>
      <c r="F37" s="532" t="s">
        <v>509</v>
      </c>
      <c r="G37" s="533"/>
      <c r="H37" s="533"/>
      <c r="I37" s="533"/>
      <c r="J37" s="533"/>
      <c r="K37" s="533"/>
      <c r="L37" s="534" t="s">
        <v>535</v>
      </c>
      <c r="M37" s="364"/>
      <c r="N37" s="364"/>
      <c r="O37" s="364"/>
      <c r="P37" s="364"/>
      <c r="Q37" s="364"/>
      <c r="R37" s="364"/>
      <c r="S37" s="364"/>
      <c r="T37" s="364"/>
      <c r="U37" s="364"/>
      <c r="V37" s="364"/>
      <c r="W37" s="364"/>
      <c r="X37" s="364"/>
      <c r="Y37" s="364"/>
    </row>
    <row r="38" ht="25.5" customHeight="1">
      <c r="A38" s="221"/>
      <c r="B38" s="530"/>
      <c r="C38" s="531" t="s">
        <v>459</v>
      </c>
      <c r="D38" s="535" t="s">
        <v>534</v>
      </c>
      <c r="E38" s="535" t="s">
        <v>534</v>
      </c>
      <c r="F38" s="535" t="s">
        <v>509</v>
      </c>
      <c r="G38" s="533"/>
      <c r="H38" s="533"/>
      <c r="I38" s="533"/>
      <c r="J38" s="533"/>
      <c r="K38" s="533"/>
      <c r="L38" s="534" t="s">
        <v>536</v>
      </c>
      <c r="M38" s="364"/>
      <c r="N38" s="364"/>
      <c r="O38" s="364"/>
      <c r="P38" s="364"/>
      <c r="Q38" s="364"/>
      <c r="R38" s="364"/>
      <c r="S38" s="364"/>
      <c r="T38" s="364"/>
      <c r="U38" s="364"/>
      <c r="V38" s="364"/>
      <c r="W38" s="364"/>
      <c r="X38" s="364"/>
      <c r="Y38" s="364"/>
    </row>
    <row r="39" ht="34.5" customHeight="1">
      <c r="A39" s="221"/>
      <c r="B39" s="530"/>
      <c r="C39" s="531" t="s">
        <v>461</v>
      </c>
      <c r="D39" s="535" t="s">
        <v>537</v>
      </c>
      <c r="E39" s="535" t="s">
        <v>538</v>
      </c>
      <c r="F39" s="533"/>
      <c r="G39" s="533"/>
      <c r="H39" s="533"/>
      <c r="I39" s="533"/>
      <c r="J39" s="535" t="s">
        <v>509</v>
      </c>
      <c r="K39" s="536">
        <v>0.5</v>
      </c>
      <c r="L39" s="534" t="s">
        <v>539</v>
      </c>
      <c r="M39" s="364"/>
      <c r="N39" s="364"/>
      <c r="O39" s="364"/>
      <c r="P39" s="364"/>
      <c r="Q39" s="364"/>
      <c r="R39" s="364"/>
      <c r="S39" s="364"/>
      <c r="T39" s="364"/>
      <c r="U39" s="364"/>
      <c r="V39" s="364"/>
      <c r="W39" s="364"/>
      <c r="X39" s="364"/>
      <c r="Y39" s="364"/>
    </row>
    <row r="40" ht="33.0" customHeight="1">
      <c r="A40" s="221"/>
      <c r="B40" s="537"/>
      <c r="C40" s="538" t="s">
        <v>540</v>
      </c>
      <c r="D40" s="535" t="s">
        <v>541</v>
      </c>
      <c r="E40" s="535" t="s">
        <v>542</v>
      </c>
      <c r="F40" s="533"/>
      <c r="G40" s="533"/>
      <c r="H40" s="533"/>
      <c r="I40" s="533"/>
      <c r="J40" s="535" t="s">
        <v>509</v>
      </c>
      <c r="K40" s="536">
        <v>0.5</v>
      </c>
      <c r="L40" s="534" t="s">
        <v>543</v>
      </c>
      <c r="M40" s="364"/>
      <c r="N40" s="364"/>
      <c r="O40" s="364"/>
      <c r="P40" s="364"/>
      <c r="Q40" s="364"/>
      <c r="R40" s="364"/>
      <c r="S40" s="364"/>
      <c r="T40" s="364"/>
      <c r="U40" s="364"/>
      <c r="V40" s="364"/>
      <c r="W40" s="364"/>
      <c r="X40" s="364"/>
      <c r="Y40" s="364"/>
    </row>
    <row r="41" ht="31.5" customHeight="1">
      <c r="A41" s="221"/>
      <c r="B41" s="539" t="s">
        <v>466</v>
      </c>
      <c r="C41" s="540" t="s">
        <v>468</v>
      </c>
      <c r="D41" s="535" t="s">
        <v>541</v>
      </c>
      <c r="E41" s="535" t="s">
        <v>538</v>
      </c>
      <c r="F41" s="533"/>
      <c r="G41" s="533"/>
      <c r="H41" s="533"/>
      <c r="I41" s="533"/>
      <c r="J41" s="535" t="s">
        <v>509</v>
      </c>
      <c r="K41" s="536">
        <v>0.5</v>
      </c>
      <c r="L41" s="534" t="s">
        <v>544</v>
      </c>
      <c r="M41" s="364"/>
      <c r="N41" s="364"/>
      <c r="O41" s="364"/>
      <c r="P41" s="364"/>
      <c r="Q41" s="364"/>
      <c r="R41" s="364"/>
      <c r="S41" s="364"/>
      <c r="T41" s="364"/>
      <c r="U41" s="364"/>
      <c r="V41" s="364"/>
      <c r="W41" s="364"/>
      <c r="X41" s="364"/>
      <c r="Y41" s="364"/>
    </row>
    <row r="42" ht="32.25" customHeight="1">
      <c r="A42" s="221"/>
      <c r="B42" s="221"/>
      <c r="C42" s="540" t="s">
        <v>470</v>
      </c>
      <c r="D42" s="535" t="s">
        <v>541</v>
      </c>
      <c r="E42" s="535" t="s">
        <v>538</v>
      </c>
      <c r="F42" s="533"/>
      <c r="G42" s="533"/>
      <c r="H42" s="533"/>
      <c r="I42" s="533"/>
      <c r="J42" s="535" t="s">
        <v>509</v>
      </c>
      <c r="K42" s="536">
        <v>0.7</v>
      </c>
      <c r="L42" s="534" t="s">
        <v>545</v>
      </c>
      <c r="M42" s="364"/>
      <c r="N42" s="364"/>
      <c r="O42" s="364"/>
      <c r="P42" s="364"/>
      <c r="Q42" s="364"/>
      <c r="R42" s="364"/>
      <c r="S42" s="364"/>
      <c r="T42" s="364"/>
      <c r="U42" s="364"/>
      <c r="V42" s="364"/>
      <c r="W42" s="364"/>
      <c r="X42" s="364"/>
      <c r="Y42" s="364"/>
    </row>
    <row r="43" ht="33.75" customHeight="1">
      <c r="A43" s="221"/>
      <c r="B43" s="221"/>
      <c r="C43" s="540" t="s">
        <v>471</v>
      </c>
      <c r="D43" s="535" t="s">
        <v>445</v>
      </c>
      <c r="E43" s="535" t="s">
        <v>446</v>
      </c>
      <c r="F43" s="533"/>
      <c r="G43" s="533"/>
      <c r="H43" s="533"/>
      <c r="I43" s="533"/>
      <c r="J43" s="535" t="s">
        <v>509</v>
      </c>
      <c r="K43" s="536">
        <v>0.5</v>
      </c>
      <c r="L43" s="534" t="s">
        <v>546</v>
      </c>
      <c r="M43" s="364"/>
      <c r="N43" s="364"/>
      <c r="O43" s="364"/>
      <c r="P43" s="364"/>
      <c r="Q43" s="364"/>
      <c r="R43" s="364"/>
      <c r="S43" s="364"/>
      <c r="T43" s="364"/>
      <c r="U43" s="364"/>
      <c r="V43" s="364"/>
      <c r="W43" s="364"/>
      <c r="X43" s="364"/>
      <c r="Y43" s="364"/>
    </row>
    <row r="44" ht="32.25" customHeight="1">
      <c r="A44" s="221"/>
      <c r="B44" s="221"/>
      <c r="C44" s="540" t="s">
        <v>472</v>
      </c>
      <c r="D44" s="535" t="s">
        <v>445</v>
      </c>
      <c r="E44" s="535" t="s">
        <v>446</v>
      </c>
      <c r="F44" s="533"/>
      <c r="G44" s="533"/>
      <c r="H44" s="533"/>
      <c r="I44" s="533"/>
      <c r="J44" s="535" t="s">
        <v>509</v>
      </c>
      <c r="K44" s="536">
        <v>0.5</v>
      </c>
      <c r="L44" s="534" t="s">
        <v>547</v>
      </c>
      <c r="M44" s="364"/>
      <c r="N44" s="364"/>
      <c r="O44" s="364"/>
      <c r="P44" s="364"/>
      <c r="Q44" s="364"/>
      <c r="R44" s="364"/>
      <c r="S44" s="364"/>
      <c r="T44" s="364"/>
      <c r="U44" s="364"/>
      <c r="V44" s="364"/>
      <c r="W44" s="364"/>
      <c r="X44" s="364"/>
      <c r="Y44" s="364"/>
    </row>
    <row r="45" ht="36.0" customHeight="1">
      <c r="A45" s="221"/>
      <c r="B45" s="35"/>
      <c r="C45" s="541" t="s">
        <v>473</v>
      </c>
      <c r="D45" s="542" t="s">
        <v>445</v>
      </c>
      <c r="E45" s="542" t="s">
        <v>446</v>
      </c>
      <c r="F45" s="543"/>
      <c r="G45" s="543"/>
      <c r="H45" s="543"/>
      <c r="I45" s="543"/>
      <c r="J45" s="542" t="s">
        <v>509</v>
      </c>
      <c r="K45" s="544">
        <v>0.5</v>
      </c>
      <c r="L45" s="545" t="s">
        <v>548</v>
      </c>
      <c r="M45" s="364"/>
      <c r="N45" s="364"/>
      <c r="O45" s="364"/>
      <c r="P45" s="364"/>
      <c r="Q45" s="364"/>
      <c r="R45" s="364"/>
      <c r="S45" s="364"/>
      <c r="T45" s="364"/>
      <c r="U45" s="364"/>
      <c r="V45" s="364"/>
      <c r="W45" s="364"/>
      <c r="X45" s="364"/>
      <c r="Y45" s="364"/>
    </row>
    <row r="46" ht="33.0" customHeight="1">
      <c r="A46" s="221"/>
      <c r="B46" s="546" t="s">
        <v>466</v>
      </c>
      <c r="C46" s="547" t="s">
        <v>476</v>
      </c>
      <c r="D46" s="548" t="s">
        <v>549</v>
      </c>
      <c r="E46" s="548" t="s">
        <v>538</v>
      </c>
      <c r="F46" s="548" t="s">
        <v>509</v>
      </c>
      <c r="G46" s="549"/>
      <c r="H46" s="549"/>
      <c r="I46" s="549"/>
      <c r="J46" s="549"/>
      <c r="K46" s="549"/>
      <c r="L46" s="550"/>
      <c r="M46" s="364"/>
      <c r="N46" s="364"/>
      <c r="O46" s="364"/>
      <c r="P46" s="364"/>
      <c r="Q46" s="364"/>
      <c r="R46" s="364"/>
      <c r="S46" s="364"/>
      <c r="T46" s="364"/>
      <c r="U46" s="364"/>
      <c r="V46" s="364"/>
      <c r="W46" s="364"/>
      <c r="X46" s="364"/>
      <c r="Y46" s="364"/>
    </row>
    <row r="47" ht="14.25" customHeight="1">
      <c r="A47" s="221"/>
      <c r="B47" s="551"/>
      <c r="C47" s="552"/>
      <c r="D47" s="553"/>
      <c r="E47" s="553"/>
      <c r="F47" s="553"/>
      <c r="G47" s="553"/>
      <c r="H47" s="553"/>
      <c r="I47" s="553"/>
      <c r="J47" s="553"/>
      <c r="K47" s="553"/>
      <c r="L47" s="554"/>
      <c r="M47" s="364"/>
      <c r="N47" s="364"/>
      <c r="O47" s="364"/>
      <c r="P47" s="364"/>
      <c r="Q47" s="364"/>
      <c r="R47" s="364"/>
      <c r="S47" s="364"/>
      <c r="T47" s="364"/>
      <c r="U47" s="364"/>
      <c r="V47" s="364"/>
      <c r="W47" s="364"/>
      <c r="X47" s="364"/>
      <c r="Y47" s="364"/>
    </row>
    <row r="48" ht="14.25" customHeight="1">
      <c r="A48" s="221"/>
      <c r="B48" s="551"/>
      <c r="C48" s="555"/>
      <c r="D48" s="556"/>
      <c r="E48" s="556"/>
      <c r="F48" s="556"/>
      <c r="G48" s="556"/>
      <c r="H48" s="556"/>
      <c r="I48" s="556"/>
      <c r="J48" s="556"/>
      <c r="K48" s="556"/>
      <c r="L48" s="557"/>
      <c r="M48" s="364"/>
      <c r="N48" s="364"/>
      <c r="O48" s="364"/>
      <c r="P48" s="364"/>
      <c r="Q48" s="364"/>
      <c r="R48" s="364"/>
      <c r="S48" s="364"/>
      <c r="T48" s="364"/>
      <c r="U48" s="364"/>
      <c r="V48" s="364"/>
      <c r="W48" s="364"/>
      <c r="X48" s="364"/>
      <c r="Y48" s="364"/>
    </row>
    <row r="49" ht="14.25" customHeight="1">
      <c r="A49" s="35"/>
      <c r="B49" s="558"/>
      <c r="C49" s="559"/>
      <c r="D49" s="560"/>
      <c r="E49" s="560"/>
      <c r="F49" s="560"/>
      <c r="G49" s="560"/>
      <c r="H49" s="560"/>
      <c r="I49" s="560"/>
      <c r="J49" s="560"/>
      <c r="K49" s="560"/>
      <c r="L49" s="561"/>
      <c r="M49" s="364"/>
      <c r="N49" s="364"/>
      <c r="O49" s="364"/>
      <c r="P49" s="364"/>
      <c r="Q49" s="364"/>
      <c r="R49" s="364"/>
      <c r="S49" s="364"/>
      <c r="T49" s="364"/>
      <c r="U49" s="364"/>
      <c r="V49" s="364"/>
    </row>
    <row r="50" ht="14.25" customHeight="1">
      <c r="A50" s="364"/>
      <c r="B50" s="364"/>
      <c r="C50" s="364"/>
      <c r="D50" s="364"/>
      <c r="E50" s="364"/>
      <c r="F50" s="364"/>
      <c r="G50" s="364"/>
      <c r="H50" s="364"/>
      <c r="I50" s="364"/>
      <c r="J50" s="562"/>
      <c r="K50" s="562"/>
      <c r="L50" s="364"/>
      <c r="M50" s="364"/>
      <c r="N50" s="364"/>
      <c r="O50" s="364"/>
      <c r="P50" s="364"/>
      <c r="Q50" s="364"/>
      <c r="R50" s="364"/>
      <c r="S50" s="364"/>
      <c r="T50" s="364"/>
      <c r="U50" s="364"/>
      <c r="V50" s="364"/>
    </row>
    <row r="51" ht="14.25" customHeight="1">
      <c r="A51" s="364"/>
      <c r="B51" s="364"/>
      <c r="C51" s="364"/>
      <c r="D51" s="364"/>
      <c r="E51" s="364"/>
      <c r="F51" s="364"/>
      <c r="G51" s="364"/>
      <c r="H51" s="364"/>
      <c r="I51" s="364"/>
      <c r="J51" s="562"/>
      <c r="K51" s="562"/>
      <c r="L51" s="364"/>
      <c r="M51" s="364"/>
      <c r="N51" s="364"/>
      <c r="O51" s="364"/>
      <c r="P51" s="364"/>
      <c r="Q51" s="364"/>
      <c r="R51" s="364"/>
      <c r="S51" s="364"/>
      <c r="T51" s="364"/>
      <c r="U51" s="364"/>
      <c r="V51" s="364"/>
    </row>
    <row r="52" ht="14.25" customHeight="1">
      <c r="A52" s="364"/>
      <c r="B52" s="364"/>
      <c r="C52" s="364"/>
      <c r="D52" s="364"/>
      <c r="E52" s="364"/>
      <c r="F52" s="364"/>
      <c r="G52" s="364"/>
      <c r="H52" s="364"/>
      <c r="I52" s="364"/>
      <c r="J52" s="562"/>
      <c r="K52" s="562"/>
      <c r="L52" s="364"/>
      <c r="M52" s="364"/>
      <c r="N52" s="364"/>
      <c r="O52" s="364"/>
      <c r="P52" s="364"/>
      <c r="Q52" s="364"/>
      <c r="R52" s="364"/>
      <c r="S52" s="364"/>
      <c r="T52" s="364"/>
      <c r="U52" s="364"/>
      <c r="V52" s="364"/>
    </row>
    <row r="53" ht="14.25" customHeight="1">
      <c r="A53" s="364"/>
      <c r="B53" s="364"/>
      <c r="C53" s="364"/>
      <c r="D53" s="364"/>
      <c r="E53" s="364"/>
      <c r="F53" s="364"/>
      <c r="G53" s="364"/>
      <c r="H53" s="364"/>
      <c r="I53" s="364"/>
      <c r="J53" s="562"/>
      <c r="K53" s="562"/>
      <c r="L53" s="364"/>
      <c r="M53" s="364"/>
      <c r="N53" s="364"/>
      <c r="O53" s="364"/>
      <c r="P53" s="364"/>
      <c r="Q53" s="364"/>
      <c r="R53" s="364"/>
      <c r="S53" s="364"/>
      <c r="T53" s="364"/>
      <c r="U53" s="364"/>
      <c r="V53" s="364"/>
    </row>
    <row r="54" ht="14.25" customHeight="1">
      <c r="A54" s="364"/>
      <c r="B54" s="364"/>
      <c r="C54" s="364"/>
      <c r="D54" s="364"/>
      <c r="E54" s="364"/>
      <c r="F54" s="364"/>
      <c r="G54" s="364"/>
      <c r="H54" s="364"/>
      <c r="I54" s="364"/>
      <c r="J54" s="562"/>
      <c r="K54" s="562"/>
      <c r="L54" s="364"/>
      <c r="M54" s="364"/>
      <c r="N54" s="364"/>
      <c r="O54" s="364"/>
      <c r="P54" s="364"/>
      <c r="Q54" s="364"/>
      <c r="R54" s="364"/>
      <c r="S54" s="364"/>
      <c r="T54" s="364"/>
      <c r="U54" s="364"/>
      <c r="V54" s="364"/>
      <c r="W54" s="364"/>
      <c r="X54" s="364"/>
      <c r="Y54" s="364"/>
    </row>
    <row r="55" ht="14.25" customHeight="1">
      <c r="A55" s="364"/>
      <c r="B55" s="364"/>
      <c r="C55" s="364"/>
      <c r="D55" s="364"/>
      <c r="E55" s="364"/>
      <c r="F55" s="364"/>
      <c r="G55" s="364"/>
      <c r="H55" s="364"/>
      <c r="I55" s="364"/>
      <c r="J55" s="562"/>
      <c r="K55" s="562"/>
      <c r="L55" s="364"/>
      <c r="M55" s="364"/>
      <c r="N55" s="364"/>
      <c r="O55" s="364"/>
      <c r="P55" s="364"/>
      <c r="Q55" s="364"/>
      <c r="R55" s="364"/>
      <c r="S55" s="364"/>
      <c r="T55" s="364"/>
      <c r="U55" s="364"/>
      <c r="V55" s="364"/>
      <c r="W55" s="364"/>
      <c r="X55" s="364"/>
      <c r="Y55" s="364"/>
    </row>
    <row r="56" ht="14.25" customHeight="1">
      <c r="A56" s="364"/>
      <c r="B56" s="364"/>
      <c r="C56" s="364"/>
      <c r="D56" s="364"/>
      <c r="E56" s="364"/>
      <c r="F56" s="364"/>
      <c r="G56" s="364"/>
      <c r="H56" s="364"/>
      <c r="I56" s="364"/>
      <c r="J56" s="562"/>
      <c r="K56" s="562"/>
      <c r="L56" s="364"/>
      <c r="M56" s="364"/>
      <c r="N56" s="364"/>
      <c r="O56" s="364"/>
      <c r="P56" s="364"/>
      <c r="Q56" s="364"/>
      <c r="R56" s="364"/>
      <c r="S56" s="364"/>
      <c r="T56" s="364"/>
      <c r="U56" s="364"/>
      <c r="V56" s="364"/>
      <c r="W56" s="364"/>
      <c r="X56" s="364"/>
      <c r="Y56" s="364"/>
    </row>
    <row r="57" ht="14.25" customHeight="1">
      <c r="A57" s="364"/>
      <c r="B57" s="364"/>
      <c r="C57" s="364"/>
      <c r="D57" s="364"/>
      <c r="E57" s="364"/>
      <c r="F57" s="364"/>
      <c r="G57" s="364"/>
      <c r="H57" s="364"/>
      <c r="I57" s="364"/>
      <c r="J57" s="562"/>
      <c r="K57" s="562"/>
      <c r="L57" s="364"/>
      <c r="M57" s="364"/>
      <c r="N57" s="364"/>
      <c r="O57" s="364"/>
      <c r="P57" s="364"/>
      <c r="Q57" s="364"/>
      <c r="R57" s="364"/>
      <c r="S57" s="364"/>
      <c r="T57" s="364"/>
      <c r="U57" s="364"/>
      <c r="V57" s="364"/>
      <c r="W57" s="364"/>
      <c r="X57" s="364"/>
      <c r="Y57" s="364"/>
    </row>
    <row r="58" ht="14.25" customHeight="1">
      <c r="A58" s="364"/>
      <c r="B58" s="364"/>
      <c r="C58" s="364"/>
      <c r="D58" s="364"/>
      <c r="E58" s="364"/>
      <c r="F58" s="364"/>
      <c r="G58" s="364"/>
      <c r="H58" s="364"/>
      <c r="I58" s="364"/>
      <c r="J58" s="562"/>
      <c r="K58" s="562"/>
      <c r="L58" s="364"/>
      <c r="M58" s="364"/>
      <c r="N58" s="364"/>
      <c r="O58" s="364"/>
      <c r="P58" s="364"/>
      <c r="Q58" s="364"/>
      <c r="R58" s="364"/>
      <c r="S58" s="364"/>
      <c r="T58" s="364"/>
      <c r="U58" s="364"/>
      <c r="V58" s="364"/>
    </row>
    <row r="59" ht="14.25" customHeight="1">
      <c r="A59" s="364"/>
      <c r="B59" s="364"/>
      <c r="C59" s="364"/>
      <c r="D59" s="364"/>
      <c r="E59" s="364"/>
      <c r="F59" s="364"/>
      <c r="G59" s="364"/>
      <c r="H59" s="364"/>
      <c r="I59" s="364"/>
      <c r="J59" s="562"/>
      <c r="K59" s="562"/>
      <c r="L59" s="364"/>
      <c r="M59" s="364"/>
      <c r="N59" s="364"/>
      <c r="O59" s="364"/>
      <c r="P59" s="364"/>
      <c r="Q59" s="364"/>
      <c r="R59" s="364"/>
      <c r="S59" s="364"/>
      <c r="T59" s="364"/>
      <c r="U59" s="364"/>
      <c r="V59" s="364"/>
    </row>
    <row r="60" ht="14.25" customHeight="1">
      <c r="A60" s="364"/>
      <c r="B60" s="364"/>
      <c r="C60" s="364"/>
      <c r="D60" s="364"/>
      <c r="E60" s="364"/>
      <c r="F60" s="364"/>
      <c r="G60" s="364"/>
      <c r="H60" s="364"/>
      <c r="I60" s="364"/>
      <c r="J60" s="562"/>
      <c r="K60" s="562"/>
      <c r="L60" s="364"/>
      <c r="M60" s="364"/>
      <c r="N60" s="364"/>
      <c r="O60" s="364"/>
      <c r="P60" s="364"/>
      <c r="Q60" s="364"/>
      <c r="R60" s="364"/>
      <c r="S60" s="364"/>
      <c r="T60" s="364"/>
      <c r="U60" s="364"/>
      <c r="V60" s="364"/>
    </row>
    <row r="61" ht="14.25" customHeight="1">
      <c r="A61" s="364"/>
      <c r="B61" s="364"/>
      <c r="C61" s="364"/>
      <c r="D61" s="364"/>
      <c r="E61" s="364"/>
      <c r="F61" s="364"/>
      <c r="G61" s="364"/>
      <c r="H61" s="364"/>
      <c r="I61" s="364"/>
      <c r="J61" s="562"/>
      <c r="K61" s="562"/>
      <c r="L61" s="364"/>
      <c r="M61" s="364"/>
      <c r="N61" s="364"/>
      <c r="O61" s="364"/>
      <c r="P61" s="364"/>
      <c r="Q61" s="364"/>
      <c r="R61" s="364"/>
      <c r="S61" s="364"/>
      <c r="T61" s="364"/>
      <c r="U61" s="364"/>
      <c r="V61" s="364"/>
    </row>
    <row r="62" ht="14.25" customHeight="1">
      <c r="A62" s="364"/>
      <c r="B62" s="364"/>
      <c r="C62" s="364"/>
      <c r="D62" s="364"/>
      <c r="E62" s="364"/>
      <c r="F62" s="364"/>
      <c r="G62" s="364"/>
      <c r="H62" s="364"/>
      <c r="I62" s="364"/>
      <c r="J62" s="562"/>
      <c r="K62" s="562"/>
      <c r="L62" s="364"/>
      <c r="M62" s="364"/>
      <c r="N62" s="364"/>
      <c r="O62" s="364"/>
      <c r="P62" s="364"/>
      <c r="Q62" s="364"/>
      <c r="R62" s="364"/>
      <c r="S62" s="364"/>
      <c r="T62" s="364"/>
      <c r="U62" s="364"/>
      <c r="V62" s="364"/>
    </row>
    <row r="63" ht="14.25" customHeight="1">
      <c r="A63" s="364"/>
      <c r="B63" s="364"/>
      <c r="C63" s="364"/>
      <c r="D63" s="364"/>
      <c r="E63" s="364"/>
      <c r="F63" s="364"/>
      <c r="G63" s="364"/>
      <c r="H63" s="364"/>
      <c r="I63" s="364"/>
      <c r="J63" s="562"/>
      <c r="K63" s="562"/>
      <c r="L63" s="364"/>
      <c r="M63" s="364"/>
      <c r="N63" s="364"/>
      <c r="O63" s="364"/>
      <c r="P63" s="364"/>
      <c r="Q63" s="364"/>
      <c r="R63" s="364"/>
      <c r="S63" s="364"/>
      <c r="T63" s="364"/>
      <c r="U63" s="364"/>
      <c r="V63" s="364"/>
    </row>
    <row r="64" ht="14.25" customHeight="1">
      <c r="A64" s="364"/>
      <c r="B64" s="364"/>
      <c r="C64" s="364"/>
      <c r="D64" s="364"/>
      <c r="E64" s="364"/>
      <c r="F64" s="364"/>
      <c r="G64" s="364"/>
      <c r="H64" s="364"/>
      <c r="I64" s="364"/>
      <c r="J64" s="562"/>
      <c r="K64" s="562"/>
      <c r="L64" s="364"/>
      <c r="M64" s="364"/>
      <c r="N64" s="364"/>
      <c r="O64" s="364"/>
      <c r="P64" s="364"/>
      <c r="Q64" s="364"/>
      <c r="R64" s="364"/>
      <c r="S64" s="364"/>
      <c r="T64" s="364"/>
      <c r="U64" s="364"/>
      <c r="V64" s="364"/>
    </row>
    <row r="65" ht="14.25" customHeight="1">
      <c r="A65" s="364"/>
      <c r="B65" s="364"/>
      <c r="C65" s="364"/>
      <c r="D65" s="364"/>
      <c r="E65" s="364"/>
      <c r="F65" s="364"/>
      <c r="G65" s="364"/>
      <c r="H65" s="364"/>
      <c r="I65" s="364"/>
      <c r="J65" s="562"/>
      <c r="K65" s="562"/>
      <c r="L65" s="364"/>
      <c r="M65" s="364"/>
      <c r="N65" s="364"/>
      <c r="O65" s="364"/>
      <c r="P65" s="364"/>
      <c r="Q65" s="364"/>
      <c r="R65" s="364"/>
      <c r="S65" s="364"/>
      <c r="T65" s="364"/>
      <c r="U65" s="364"/>
      <c r="V65" s="364"/>
    </row>
    <row r="66" ht="14.25" customHeight="1">
      <c r="A66" s="364"/>
      <c r="B66" s="364"/>
      <c r="C66" s="364"/>
      <c r="D66" s="364"/>
      <c r="E66" s="364"/>
      <c r="F66" s="364"/>
      <c r="G66" s="364"/>
      <c r="H66" s="364"/>
      <c r="I66" s="364"/>
      <c r="J66" s="562"/>
      <c r="K66" s="562"/>
      <c r="L66" s="364"/>
      <c r="M66" s="364"/>
      <c r="N66" s="364"/>
      <c r="O66" s="364"/>
      <c r="P66" s="364"/>
      <c r="Q66" s="364"/>
      <c r="R66" s="364"/>
      <c r="S66" s="364"/>
      <c r="T66" s="364"/>
      <c r="U66" s="364"/>
      <c r="V66" s="364"/>
    </row>
    <row r="67" ht="14.25" customHeight="1">
      <c r="A67" s="364"/>
      <c r="B67" s="364"/>
      <c r="C67" s="364"/>
      <c r="D67" s="364"/>
      <c r="E67" s="364"/>
      <c r="F67" s="364"/>
      <c r="G67" s="364"/>
      <c r="H67" s="364"/>
      <c r="I67" s="364"/>
      <c r="J67" s="562"/>
      <c r="K67" s="562"/>
      <c r="L67" s="364"/>
      <c r="M67" s="364"/>
      <c r="N67" s="364"/>
      <c r="O67" s="364"/>
      <c r="P67" s="364"/>
      <c r="Q67" s="364"/>
      <c r="R67" s="364"/>
      <c r="S67" s="364"/>
      <c r="T67" s="364"/>
      <c r="U67" s="364"/>
      <c r="V67" s="364"/>
    </row>
    <row r="68" ht="14.25" customHeight="1">
      <c r="A68" s="364"/>
      <c r="B68" s="364"/>
      <c r="C68" s="364"/>
      <c r="D68" s="364"/>
      <c r="E68" s="364"/>
      <c r="F68" s="364"/>
      <c r="G68" s="364"/>
      <c r="H68" s="364"/>
      <c r="I68" s="364"/>
      <c r="J68" s="562"/>
      <c r="K68" s="562"/>
      <c r="L68" s="364"/>
      <c r="M68" s="364"/>
      <c r="N68" s="364"/>
      <c r="O68" s="364"/>
      <c r="P68" s="364"/>
      <c r="Q68" s="364"/>
      <c r="R68" s="364"/>
      <c r="S68" s="364"/>
      <c r="T68" s="364"/>
      <c r="U68" s="364"/>
      <c r="V68" s="364"/>
    </row>
    <row r="69" ht="14.25" customHeight="1">
      <c r="A69" s="364"/>
      <c r="B69" s="364"/>
      <c r="C69" s="364"/>
      <c r="D69" s="364"/>
      <c r="E69" s="364"/>
      <c r="F69" s="364"/>
      <c r="G69" s="364"/>
      <c r="H69" s="364"/>
      <c r="I69" s="364"/>
      <c r="J69" s="562"/>
      <c r="K69" s="562"/>
      <c r="L69" s="364"/>
      <c r="M69" s="364"/>
      <c r="N69" s="364"/>
      <c r="O69" s="364"/>
      <c r="P69" s="364"/>
      <c r="Q69" s="364"/>
      <c r="R69" s="364"/>
      <c r="S69" s="364"/>
      <c r="T69" s="364"/>
      <c r="U69" s="364"/>
      <c r="V69" s="364"/>
    </row>
    <row r="70" ht="14.25" customHeight="1">
      <c r="A70" s="364"/>
      <c r="B70" s="364"/>
      <c r="C70" s="364"/>
      <c r="D70" s="364"/>
      <c r="E70" s="364"/>
      <c r="F70" s="364"/>
      <c r="G70" s="364"/>
      <c r="H70" s="364"/>
      <c r="I70" s="364"/>
      <c r="J70" s="562"/>
      <c r="K70" s="562"/>
      <c r="L70" s="364"/>
      <c r="M70" s="364"/>
      <c r="N70" s="364"/>
      <c r="O70" s="364"/>
      <c r="P70" s="364"/>
      <c r="Q70" s="364"/>
      <c r="R70" s="364"/>
      <c r="S70" s="364"/>
      <c r="T70" s="364"/>
      <c r="U70" s="364"/>
      <c r="V70" s="364"/>
    </row>
    <row r="71" ht="14.25" customHeight="1">
      <c r="A71" s="364"/>
      <c r="B71" s="364"/>
      <c r="C71" s="364"/>
      <c r="D71" s="364"/>
      <c r="E71" s="364"/>
      <c r="F71" s="364"/>
      <c r="G71" s="364"/>
      <c r="H71" s="364"/>
      <c r="I71" s="364"/>
      <c r="J71" s="562"/>
      <c r="K71" s="562"/>
      <c r="L71" s="364"/>
      <c r="M71" s="364"/>
      <c r="N71" s="364"/>
      <c r="O71" s="364"/>
      <c r="P71" s="364"/>
      <c r="Q71" s="364"/>
      <c r="R71" s="364"/>
      <c r="S71" s="364"/>
      <c r="T71" s="364"/>
      <c r="U71" s="364"/>
      <c r="V71" s="364"/>
      <c r="W71" s="364"/>
      <c r="X71" s="364"/>
      <c r="Y71" s="364"/>
    </row>
    <row r="72" ht="14.25" customHeight="1">
      <c r="A72" s="364"/>
      <c r="B72" s="364"/>
      <c r="C72" s="364"/>
      <c r="D72" s="364"/>
      <c r="E72" s="364"/>
      <c r="F72" s="364"/>
      <c r="G72" s="364"/>
      <c r="H72" s="364"/>
      <c r="I72" s="364"/>
      <c r="J72" s="562"/>
      <c r="K72" s="562"/>
      <c r="L72" s="364"/>
      <c r="M72" s="364"/>
      <c r="N72" s="364"/>
      <c r="O72" s="364"/>
      <c r="P72" s="364"/>
      <c r="Q72" s="364"/>
      <c r="R72" s="364"/>
      <c r="S72" s="364"/>
      <c r="T72" s="364"/>
      <c r="U72" s="364"/>
      <c r="V72" s="364"/>
      <c r="W72" s="364"/>
      <c r="X72" s="364"/>
      <c r="Y72" s="364"/>
    </row>
    <row r="73" ht="14.25" customHeight="1">
      <c r="A73" s="364"/>
      <c r="B73" s="364"/>
      <c r="C73" s="364"/>
      <c r="D73" s="364"/>
      <c r="E73" s="364"/>
      <c r="F73" s="364"/>
      <c r="G73" s="364"/>
      <c r="H73" s="364"/>
      <c r="I73" s="364"/>
      <c r="J73" s="562"/>
      <c r="K73" s="562"/>
      <c r="L73" s="364"/>
      <c r="M73" s="364"/>
      <c r="N73" s="364"/>
      <c r="O73" s="364"/>
      <c r="P73" s="364"/>
      <c r="Q73" s="364"/>
      <c r="R73" s="364"/>
      <c r="S73" s="364"/>
      <c r="T73" s="364"/>
      <c r="U73" s="364"/>
      <c r="V73" s="364"/>
      <c r="W73" s="364"/>
      <c r="X73" s="364"/>
      <c r="Y73" s="364"/>
    </row>
    <row r="74" ht="14.25" customHeight="1">
      <c r="A74" s="364"/>
      <c r="B74" s="364"/>
      <c r="C74" s="364"/>
      <c r="D74" s="364"/>
      <c r="E74" s="364"/>
      <c r="F74" s="364"/>
      <c r="G74" s="364"/>
      <c r="H74" s="364"/>
      <c r="I74" s="364"/>
      <c r="J74" s="562"/>
      <c r="K74" s="562"/>
      <c r="L74" s="364"/>
      <c r="M74" s="364"/>
      <c r="N74" s="364"/>
      <c r="O74" s="364"/>
      <c r="P74" s="364"/>
      <c r="Q74" s="364"/>
      <c r="R74" s="364"/>
      <c r="S74" s="364"/>
      <c r="T74" s="364"/>
      <c r="U74" s="364"/>
      <c r="V74" s="364"/>
      <c r="W74" s="364"/>
      <c r="X74" s="364"/>
      <c r="Y74" s="364"/>
    </row>
    <row r="75" ht="14.25" customHeight="1">
      <c r="A75" s="364"/>
      <c r="B75" s="364"/>
      <c r="C75" s="364"/>
      <c r="D75" s="364"/>
      <c r="E75" s="364"/>
      <c r="F75" s="364"/>
      <c r="G75" s="364"/>
      <c r="H75" s="364"/>
      <c r="I75" s="364"/>
      <c r="J75" s="562"/>
      <c r="K75" s="562"/>
      <c r="L75" s="364"/>
      <c r="M75" s="364"/>
      <c r="N75" s="364"/>
      <c r="O75" s="364"/>
      <c r="P75" s="364"/>
      <c r="Q75" s="364"/>
      <c r="R75" s="364"/>
      <c r="S75" s="364"/>
      <c r="T75" s="364"/>
      <c r="U75" s="364"/>
      <c r="V75" s="364"/>
      <c r="W75" s="364"/>
      <c r="X75" s="364"/>
      <c r="Y75" s="364"/>
    </row>
    <row r="76" ht="14.25" customHeight="1">
      <c r="A76" s="364"/>
      <c r="B76" s="364"/>
      <c r="C76" s="364"/>
      <c r="D76" s="364"/>
      <c r="E76" s="364"/>
      <c r="F76" s="364"/>
      <c r="G76" s="364"/>
      <c r="H76" s="364"/>
      <c r="I76" s="364"/>
      <c r="J76" s="562"/>
      <c r="K76" s="562"/>
      <c r="L76" s="364"/>
      <c r="M76" s="364"/>
      <c r="N76" s="364"/>
      <c r="O76" s="364"/>
      <c r="P76" s="364"/>
      <c r="Q76" s="364"/>
      <c r="R76" s="364"/>
      <c r="S76" s="364"/>
      <c r="T76" s="364"/>
      <c r="U76" s="364"/>
      <c r="V76" s="364"/>
      <c r="W76" s="364"/>
      <c r="X76" s="364"/>
      <c r="Y76" s="364"/>
    </row>
    <row r="77" ht="14.25" customHeight="1">
      <c r="A77" s="364"/>
      <c r="B77" s="364"/>
      <c r="C77" s="364"/>
      <c r="D77" s="364"/>
      <c r="E77" s="364"/>
      <c r="F77" s="364"/>
      <c r="G77" s="364"/>
      <c r="H77" s="364"/>
      <c r="I77" s="364"/>
      <c r="J77" s="562"/>
      <c r="K77" s="562"/>
      <c r="L77" s="364"/>
      <c r="M77" s="364"/>
      <c r="N77" s="364"/>
      <c r="O77" s="364"/>
      <c r="P77" s="364"/>
      <c r="Q77" s="364"/>
      <c r="R77" s="364"/>
      <c r="S77" s="364"/>
      <c r="T77" s="364"/>
      <c r="U77" s="364"/>
      <c r="V77" s="364"/>
      <c r="W77" s="364"/>
      <c r="X77" s="364"/>
      <c r="Y77" s="364"/>
    </row>
    <row r="78" ht="14.25" customHeight="1">
      <c r="A78" s="364"/>
      <c r="B78" s="364"/>
      <c r="C78" s="364"/>
      <c r="D78" s="364"/>
      <c r="E78" s="364"/>
      <c r="F78" s="364"/>
      <c r="G78" s="364"/>
      <c r="H78" s="364"/>
      <c r="I78" s="364"/>
      <c r="J78" s="562"/>
      <c r="K78" s="562"/>
      <c r="L78" s="364"/>
      <c r="M78" s="364"/>
      <c r="N78" s="364"/>
      <c r="O78" s="364"/>
      <c r="P78" s="364"/>
      <c r="Q78" s="364"/>
      <c r="R78" s="364"/>
      <c r="S78" s="364"/>
      <c r="T78" s="364"/>
      <c r="U78" s="364"/>
      <c r="V78" s="364"/>
      <c r="W78" s="364"/>
      <c r="X78" s="364"/>
      <c r="Y78" s="364"/>
    </row>
    <row r="79" ht="14.25" customHeight="1">
      <c r="A79" s="364"/>
      <c r="B79" s="364"/>
      <c r="C79" s="364"/>
      <c r="D79" s="364"/>
      <c r="E79" s="364"/>
      <c r="F79" s="364"/>
      <c r="G79" s="364"/>
      <c r="H79" s="364"/>
      <c r="I79" s="364"/>
      <c r="J79" s="562"/>
      <c r="K79" s="562"/>
      <c r="L79" s="364"/>
      <c r="M79" s="364"/>
      <c r="N79" s="364"/>
      <c r="O79" s="364"/>
      <c r="P79" s="364"/>
      <c r="Q79" s="364"/>
      <c r="R79" s="364"/>
      <c r="S79" s="364"/>
      <c r="T79" s="364"/>
      <c r="U79" s="364"/>
      <c r="V79" s="364"/>
      <c r="W79" s="364"/>
      <c r="X79" s="364"/>
      <c r="Y79" s="364"/>
    </row>
    <row r="80" ht="14.25" customHeight="1">
      <c r="A80" s="364"/>
      <c r="B80" s="364"/>
      <c r="C80" s="364"/>
      <c r="D80" s="364"/>
      <c r="E80" s="364"/>
      <c r="F80" s="364"/>
      <c r="G80" s="364"/>
      <c r="H80" s="364"/>
      <c r="I80" s="364"/>
      <c r="J80" s="562"/>
      <c r="K80" s="562"/>
      <c r="L80" s="364"/>
      <c r="M80" s="364"/>
      <c r="N80" s="364"/>
      <c r="O80" s="364"/>
      <c r="P80" s="364"/>
      <c r="Q80" s="364"/>
      <c r="R80" s="364"/>
      <c r="S80" s="364"/>
      <c r="T80" s="364"/>
      <c r="U80" s="364"/>
      <c r="V80" s="364"/>
      <c r="W80" s="364"/>
      <c r="X80" s="364"/>
      <c r="Y80" s="364"/>
    </row>
    <row r="81" ht="14.25" customHeight="1">
      <c r="A81" s="364"/>
      <c r="B81" s="364"/>
      <c r="C81" s="364"/>
      <c r="D81" s="364"/>
      <c r="E81" s="364"/>
      <c r="F81" s="364"/>
      <c r="G81" s="364"/>
      <c r="H81" s="364"/>
      <c r="I81" s="364"/>
      <c r="J81" s="562"/>
      <c r="K81" s="562"/>
      <c r="L81" s="364"/>
      <c r="M81" s="364"/>
      <c r="N81" s="364"/>
      <c r="O81" s="364"/>
      <c r="P81" s="364"/>
      <c r="Q81" s="364"/>
      <c r="R81" s="364"/>
      <c r="S81" s="364"/>
      <c r="T81" s="364"/>
      <c r="U81" s="364"/>
      <c r="V81" s="364"/>
      <c r="W81" s="364"/>
      <c r="X81" s="364"/>
      <c r="Y81" s="364"/>
    </row>
    <row r="82" ht="14.25" customHeight="1">
      <c r="A82" s="364"/>
      <c r="B82" s="364"/>
      <c r="C82" s="364"/>
      <c r="D82" s="364"/>
      <c r="E82" s="364"/>
      <c r="F82" s="364"/>
      <c r="G82" s="364"/>
      <c r="H82" s="364"/>
      <c r="I82" s="364"/>
      <c r="J82" s="562"/>
      <c r="K82" s="562"/>
      <c r="L82" s="364"/>
      <c r="M82" s="364"/>
      <c r="N82" s="364"/>
      <c r="O82" s="364"/>
      <c r="P82" s="364"/>
      <c r="Q82" s="364"/>
      <c r="R82" s="364"/>
      <c r="S82" s="364"/>
      <c r="T82" s="364"/>
      <c r="U82" s="364"/>
      <c r="V82" s="364"/>
      <c r="W82" s="364"/>
      <c r="X82" s="364"/>
      <c r="Y82" s="364"/>
    </row>
    <row r="83" ht="14.25" customHeight="1">
      <c r="A83" s="364"/>
      <c r="B83" s="364"/>
      <c r="C83" s="364"/>
      <c r="D83" s="364"/>
      <c r="E83" s="364"/>
      <c r="F83" s="364"/>
      <c r="G83" s="364"/>
      <c r="H83" s="364"/>
      <c r="I83" s="364"/>
      <c r="J83" s="562"/>
      <c r="K83" s="562"/>
      <c r="L83" s="364"/>
      <c r="M83" s="364"/>
      <c r="N83" s="364"/>
      <c r="O83" s="364"/>
      <c r="P83" s="364"/>
      <c r="Q83" s="364"/>
      <c r="R83" s="364"/>
      <c r="S83" s="364"/>
      <c r="T83" s="364"/>
      <c r="U83" s="364"/>
      <c r="V83" s="364"/>
      <c r="W83" s="364"/>
      <c r="X83" s="364"/>
      <c r="Y83" s="364"/>
    </row>
    <row r="84" ht="14.25" customHeight="1">
      <c r="A84" s="364"/>
      <c r="B84" s="364"/>
      <c r="C84" s="364"/>
      <c r="D84" s="364"/>
      <c r="E84" s="364"/>
      <c r="F84" s="364"/>
      <c r="G84" s="364"/>
      <c r="H84" s="364"/>
      <c r="I84" s="364"/>
      <c r="J84" s="562"/>
      <c r="K84" s="562"/>
      <c r="L84" s="364"/>
      <c r="M84" s="364"/>
      <c r="N84" s="364"/>
      <c r="O84" s="364"/>
      <c r="P84" s="364"/>
      <c r="Q84" s="364"/>
      <c r="R84" s="364"/>
      <c r="S84" s="364"/>
      <c r="T84" s="364"/>
      <c r="U84" s="364"/>
      <c r="V84" s="364"/>
      <c r="W84" s="364"/>
      <c r="X84" s="364"/>
      <c r="Y84" s="364"/>
    </row>
    <row r="85" ht="14.25" customHeight="1">
      <c r="A85" s="364"/>
      <c r="B85" s="364"/>
      <c r="C85" s="364"/>
      <c r="D85" s="364"/>
      <c r="E85" s="364"/>
      <c r="F85" s="364"/>
      <c r="G85" s="364"/>
      <c r="H85" s="364"/>
      <c r="I85" s="364"/>
      <c r="J85" s="562"/>
      <c r="K85" s="562"/>
      <c r="L85" s="364"/>
      <c r="M85" s="364"/>
      <c r="N85" s="364"/>
      <c r="O85" s="364"/>
      <c r="P85" s="364"/>
      <c r="Q85" s="364"/>
      <c r="R85" s="364"/>
      <c r="S85" s="364"/>
      <c r="T85" s="364"/>
      <c r="U85" s="364"/>
      <c r="V85" s="364"/>
      <c r="W85" s="364"/>
      <c r="X85" s="364"/>
      <c r="Y85" s="364"/>
    </row>
    <row r="86" ht="14.25" customHeight="1">
      <c r="A86" s="364"/>
      <c r="B86" s="364"/>
      <c r="C86" s="364"/>
      <c r="D86" s="364"/>
      <c r="E86" s="364"/>
      <c r="F86" s="364"/>
      <c r="G86" s="364"/>
      <c r="H86" s="364"/>
      <c r="I86" s="364"/>
      <c r="J86" s="562"/>
      <c r="K86" s="562"/>
      <c r="L86" s="364"/>
      <c r="M86" s="364"/>
      <c r="N86" s="364"/>
      <c r="O86" s="364"/>
      <c r="P86" s="364"/>
      <c r="Q86" s="364"/>
      <c r="R86" s="364"/>
      <c r="S86" s="364"/>
      <c r="T86" s="364"/>
      <c r="U86" s="364"/>
      <c r="V86" s="364"/>
      <c r="W86" s="364"/>
      <c r="X86" s="364"/>
      <c r="Y86" s="364"/>
    </row>
    <row r="87" ht="14.25" customHeight="1">
      <c r="A87" s="364"/>
      <c r="B87" s="364"/>
      <c r="C87" s="364"/>
      <c r="D87" s="364"/>
      <c r="E87" s="364"/>
      <c r="F87" s="364"/>
      <c r="G87" s="364"/>
      <c r="H87" s="364"/>
      <c r="I87" s="364"/>
      <c r="J87" s="562"/>
      <c r="K87" s="562"/>
      <c r="L87" s="364"/>
      <c r="M87" s="364"/>
      <c r="N87" s="364"/>
      <c r="O87" s="364"/>
      <c r="P87" s="364"/>
      <c r="Q87" s="364"/>
      <c r="R87" s="364"/>
      <c r="S87" s="364"/>
      <c r="T87" s="364"/>
      <c r="U87" s="364"/>
      <c r="V87" s="364"/>
      <c r="W87" s="364"/>
      <c r="X87" s="364"/>
      <c r="Y87" s="364"/>
    </row>
    <row r="88" ht="14.25" customHeight="1">
      <c r="A88" s="364"/>
      <c r="B88" s="364"/>
      <c r="C88" s="364"/>
      <c r="D88" s="364"/>
      <c r="E88" s="364"/>
      <c r="F88" s="364"/>
      <c r="G88" s="364"/>
      <c r="H88" s="364"/>
      <c r="I88" s="364"/>
      <c r="J88" s="562"/>
      <c r="K88" s="562"/>
      <c r="L88" s="364"/>
      <c r="M88" s="364"/>
      <c r="N88" s="364"/>
      <c r="O88" s="364"/>
      <c r="P88" s="364"/>
      <c r="Q88" s="364"/>
      <c r="R88" s="364"/>
      <c r="S88" s="364"/>
      <c r="T88" s="364"/>
      <c r="U88" s="364"/>
      <c r="V88" s="364"/>
      <c r="W88" s="364"/>
      <c r="X88" s="364"/>
      <c r="Y88" s="364"/>
    </row>
    <row r="89" ht="14.25" customHeight="1">
      <c r="A89" s="364"/>
      <c r="B89" s="364"/>
      <c r="C89" s="364"/>
      <c r="D89" s="364"/>
      <c r="E89" s="364"/>
      <c r="F89" s="364"/>
      <c r="G89" s="364"/>
      <c r="H89" s="364"/>
      <c r="I89" s="364"/>
      <c r="J89" s="562"/>
      <c r="K89" s="562"/>
      <c r="L89" s="364"/>
      <c r="M89" s="364"/>
      <c r="N89" s="364"/>
      <c r="O89" s="364"/>
      <c r="P89" s="364"/>
      <c r="Q89" s="364"/>
      <c r="R89" s="364"/>
      <c r="S89" s="364"/>
      <c r="T89" s="364"/>
      <c r="U89" s="364"/>
      <c r="V89" s="364"/>
      <c r="W89" s="364"/>
      <c r="X89" s="364"/>
      <c r="Y89" s="364"/>
    </row>
    <row r="90" ht="14.25" customHeight="1">
      <c r="A90" s="364"/>
      <c r="B90" s="364"/>
      <c r="C90" s="364"/>
      <c r="D90" s="364"/>
      <c r="E90" s="364"/>
      <c r="F90" s="364"/>
      <c r="G90" s="364"/>
      <c r="H90" s="364"/>
      <c r="I90" s="364"/>
      <c r="J90" s="562"/>
      <c r="K90" s="562"/>
      <c r="L90" s="364"/>
      <c r="M90" s="364"/>
      <c r="N90" s="364"/>
      <c r="O90" s="364"/>
      <c r="P90" s="364"/>
      <c r="Q90" s="364"/>
      <c r="R90" s="364"/>
      <c r="S90" s="364"/>
      <c r="T90" s="364"/>
      <c r="U90" s="364"/>
      <c r="V90" s="364"/>
      <c r="W90" s="364"/>
      <c r="X90" s="364"/>
      <c r="Y90" s="364"/>
    </row>
    <row r="91" ht="14.25" customHeight="1">
      <c r="A91" s="364"/>
      <c r="B91" s="364"/>
      <c r="C91" s="364"/>
      <c r="D91" s="364"/>
      <c r="E91" s="364"/>
      <c r="F91" s="364"/>
      <c r="G91" s="364"/>
      <c r="H91" s="364"/>
      <c r="I91" s="364"/>
      <c r="J91" s="562"/>
      <c r="K91" s="562"/>
      <c r="L91" s="364"/>
      <c r="M91" s="364"/>
      <c r="N91" s="364"/>
      <c r="O91" s="364"/>
      <c r="P91" s="364"/>
      <c r="Q91" s="364"/>
      <c r="R91" s="364"/>
      <c r="S91" s="364"/>
      <c r="T91" s="364"/>
      <c r="U91" s="364"/>
      <c r="V91" s="364"/>
      <c r="W91" s="364"/>
      <c r="X91" s="364"/>
      <c r="Y91" s="364"/>
    </row>
    <row r="92" ht="14.25" customHeight="1">
      <c r="A92" s="364"/>
      <c r="B92" s="364"/>
      <c r="C92" s="364"/>
      <c r="D92" s="364"/>
      <c r="E92" s="364"/>
      <c r="F92" s="364"/>
      <c r="G92" s="364"/>
      <c r="H92" s="364"/>
      <c r="I92" s="364"/>
      <c r="J92" s="562"/>
      <c r="K92" s="562"/>
      <c r="L92" s="364"/>
      <c r="M92" s="364"/>
      <c r="N92" s="364"/>
      <c r="O92" s="364"/>
      <c r="P92" s="364"/>
      <c r="Q92" s="364"/>
      <c r="R92" s="364"/>
      <c r="S92" s="364"/>
      <c r="T92" s="364"/>
      <c r="U92" s="364"/>
      <c r="V92" s="364"/>
      <c r="W92" s="364"/>
      <c r="X92" s="364"/>
      <c r="Y92" s="364"/>
    </row>
    <row r="93" ht="14.25" customHeight="1">
      <c r="A93" s="364"/>
      <c r="B93" s="364"/>
      <c r="C93" s="364"/>
      <c r="D93" s="364"/>
      <c r="E93" s="364"/>
      <c r="F93" s="364"/>
      <c r="G93" s="364"/>
      <c r="H93" s="364"/>
      <c r="I93" s="364"/>
      <c r="J93" s="562"/>
      <c r="K93" s="562"/>
      <c r="L93" s="364"/>
      <c r="M93" s="364"/>
      <c r="N93" s="364"/>
      <c r="O93" s="364"/>
      <c r="P93" s="364"/>
      <c r="Q93" s="364"/>
      <c r="R93" s="364"/>
      <c r="S93" s="364"/>
      <c r="T93" s="364"/>
      <c r="U93" s="364"/>
      <c r="V93" s="364"/>
      <c r="W93" s="364"/>
      <c r="X93" s="364"/>
      <c r="Y93" s="364"/>
    </row>
    <row r="94" ht="14.25" customHeight="1">
      <c r="A94" s="364"/>
      <c r="B94" s="364"/>
      <c r="C94" s="364"/>
      <c r="D94" s="364"/>
      <c r="E94" s="364"/>
      <c r="F94" s="364"/>
      <c r="G94" s="364"/>
      <c r="H94" s="364"/>
      <c r="I94" s="364"/>
      <c r="J94" s="562"/>
      <c r="K94" s="562"/>
      <c r="L94" s="364"/>
      <c r="M94" s="364"/>
      <c r="N94" s="364"/>
      <c r="O94" s="364"/>
      <c r="P94" s="364"/>
      <c r="Q94" s="364"/>
      <c r="R94" s="364"/>
      <c r="S94" s="364"/>
      <c r="T94" s="364"/>
      <c r="U94" s="364"/>
      <c r="V94" s="364"/>
      <c r="W94" s="364"/>
      <c r="X94" s="364"/>
      <c r="Y94" s="364"/>
    </row>
    <row r="95" ht="14.25" customHeight="1">
      <c r="A95" s="364"/>
      <c r="B95" s="364"/>
      <c r="C95" s="364"/>
      <c r="D95" s="364"/>
      <c r="E95" s="364"/>
      <c r="F95" s="364"/>
      <c r="G95" s="364"/>
      <c r="H95" s="364"/>
      <c r="I95" s="364"/>
      <c r="J95" s="562"/>
      <c r="K95" s="562"/>
      <c r="L95" s="364"/>
      <c r="M95" s="364"/>
      <c r="N95" s="364"/>
      <c r="O95" s="364"/>
      <c r="P95" s="364"/>
      <c r="Q95" s="364"/>
      <c r="R95" s="364"/>
      <c r="S95" s="364"/>
      <c r="T95" s="364"/>
      <c r="U95" s="364"/>
      <c r="V95" s="364"/>
      <c r="W95" s="364"/>
      <c r="X95" s="364"/>
      <c r="Y95" s="364"/>
    </row>
    <row r="96" ht="14.25" customHeight="1">
      <c r="A96" s="364"/>
      <c r="B96" s="364"/>
      <c r="C96" s="364"/>
      <c r="D96" s="364"/>
      <c r="E96" s="364"/>
      <c r="F96" s="364"/>
      <c r="G96" s="364"/>
      <c r="H96" s="364"/>
      <c r="I96" s="364"/>
      <c r="J96" s="562"/>
      <c r="K96" s="562"/>
      <c r="L96" s="364"/>
      <c r="M96" s="364"/>
      <c r="N96" s="364"/>
      <c r="O96" s="364"/>
      <c r="P96" s="364"/>
      <c r="Q96" s="364"/>
      <c r="R96" s="364"/>
      <c r="S96" s="364"/>
      <c r="T96" s="364"/>
      <c r="U96" s="364"/>
      <c r="V96" s="364"/>
      <c r="W96" s="364"/>
      <c r="X96" s="364"/>
      <c r="Y96" s="364"/>
    </row>
    <row r="97" ht="14.25" customHeight="1">
      <c r="A97" s="364"/>
      <c r="B97" s="364"/>
      <c r="C97" s="364"/>
      <c r="D97" s="364"/>
      <c r="E97" s="364"/>
      <c r="F97" s="364"/>
      <c r="G97" s="364"/>
      <c r="H97" s="364"/>
      <c r="I97" s="364"/>
      <c r="J97" s="562"/>
      <c r="K97" s="562"/>
      <c r="L97" s="364"/>
      <c r="M97" s="364"/>
      <c r="N97" s="364"/>
      <c r="O97" s="364"/>
      <c r="P97" s="364"/>
      <c r="Q97" s="364"/>
      <c r="R97" s="364"/>
      <c r="S97" s="364"/>
      <c r="T97" s="364"/>
      <c r="U97" s="364"/>
      <c r="V97" s="364"/>
      <c r="W97" s="364"/>
      <c r="X97" s="364"/>
      <c r="Y97" s="364"/>
    </row>
    <row r="98" ht="14.25" customHeight="1">
      <c r="A98" s="364"/>
      <c r="B98" s="364"/>
      <c r="C98" s="364"/>
      <c r="D98" s="364"/>
      <c r="E98" s="364"/>
      <c r="F98" s="364"/>
      <c r="G98" s="364"/>
      <c r="H98" s="364"/>
      <c r="I98" s="364"/>
      <c r="J98" s="562"/>
      <c r="K98" s="562"/>
      <c r="L98" s="364"/>
      <c r="M98" s="364"/>
      <c r="N98" s="364"/>
      <c r="O98" s="364"/>
      <c r="P98" s="364"/>
      <c r="Q98" s="364"/>
      <c r="R98" s="364"/>
      <c r="S98" s="364"/>
      <c r="T98" s="364"/>
      <c r="U98" s="364"/>
      <c r="V98" s="364"/>
      <c r="W98" s="364"/>
      <c r="X98" s="364"/>
      <c r="Y98" s="364"/>
    </row>
    <row r="99" ht="14.25" customHeight="1">
      <c r="A99" s="364"/>
      <c r="B99" s="364"/>
      <c r="C99" s="364"/>
      <c r="D99" s="364"/>
      <c r="E99" s="364"/>
      <c r="F99" s="364"/>
      <c r="G99" s="364"/>
      <c r="H99" s="364"/>
      <c r="I99" s="364"/>
      <c r="J99" s="562"/>
      <c r="K99" s="562"/>
      <c r="L99" s="364"/>
      <c r="M99" s="364"/>
      <c r="N99" s="364"/>
      <c r="O99" s="364"/>
      <c r="P99" s="364"/>
      <c r="Q99" s="364"/>
      <c r="R99" s="364"/>
      <c r="S99" s="364"/>
      <c r="T99" s="364"/>
      <c r="U99" s="364"/>
      <c r="V99" s="364"/>
      <c r="W99" s="364"/>
      <c r="X99" s="364"/>
      <c r="Y99" s="364"/>
    </row>
    <row r="100" ht="14.25" customHeight="1">
      <c r="A100" s="364"/>
      <c r="B100" s="364"/>
      <c r="C100" s="364"/>
      <c r="D100" s="364"/>
      <c r="E100" s="364"/>
      <c r="F100" s="364"/>
      <c r="G100" s="364"/>
      <c r="H100" s="364"/>
      <c r="I100" s="364"/>
      <c r="J100" s="562"/>
      <c r="K100" s="562"/>
      <c r="L100" s="364"/>
      <c r="M100" s="364"/>
      <c r="N100" s="364"/>
      <c r="O100" s="364"/>
      <c r="P100" s="364"/>
      <c r="Q100" s="364"/>
      <c r="R100" s="364"/>
      <c r="S100" s="364"/>
      <c r="T100" s="364"/>
      <c r="U100" s="364"/>
      <c r="V100" s="364"/>
      <c r="W100" s="364"/>
      <c r="X100" s="364"/>
      <c r="Y100" s="364"/>
    </row>
    <row r="101" ht="14.25" customHeight="1">
      <c r="A101" s="364"/>
      <c r="B101" s="364"/>
      <c r="C101" s="364"/>
      <c r="D101" s="364"/>
      <c r="E101" s="364"/>
      <c r="F101" s="364"/>
      <c r="G101" s="364"/>
      <c r="H101" s="364"/>
      <c r="I101" s="364"/>
      <c r="J101" s="562"/>
      <c r="K101" s="562"/>
      <c r="L101" s="364"/>
      <c r="M101" s="364"/>
      <c r="N101" s="364"/>
      <c r="O101" s="364"/>
      <c r="P101" s="364"/>
      <c r="Q101" s="364"/>
      <c r="R101" s="364"/>
      <c r="S101" s="364"/>
      <c r="T101" s="364"/>
      <c r="U101" s="364"/>
      <c r="V101" s="364"/>
      <c r="W101" s="364"/>
      <c r="X101" s="364"/>
      <c r="Y101" s="364"/>
    </row>
    <row r="102" ht="14.25" customHeight="1">
      <c r="A102" s="364"/>
      <c r="B102" s="364"/>
      <c r="C102" s="364"/>
      <c r="D102" s="364"/>
      <c r="E102" s="364"/>
      <c r="F102" s="364"/>
      <c r="G102" s="364"/>
      <c r="H102" s="364"/>
      <c r="I102" s="364"/>
      <c r="J102" s="562"/>
      <c r="K102" s="562"/>
      <c r="L102" s="364"/>
      <c r="M102" s="364"/>
      <c r="N102" s="364"/>
      <c r="O102" s="364"/>
      <c r="P102" s="364"/>
      <c r="Q102" s="364"/>
      <c r="R102" s="364"/>
      <c r="S102" s="364"/>
      <c r="T102" s="364"/>
      <c r="U102" s="364"/>
      <c r="V102" s="364"/>
      <c r="W102" s="364"/>
      <c r="X102" s="364"/>
      <c r="Y102" s="364"/>
    </row>
    <row r="103" ht="14.25" customHeight="1">
      <c r="A103" s="364"/>
      <c r="B103" s="364"/>
      <c r="C103" s="364"/>
      <c r="D103" s="364"/>
      <c r="E103" s="364"/>
      <c r="F103" s="364"/>
      <c r="G103" s="364"/>
      <c r="H103" s="364"/>
      <c r="I103" s="364"/>
      <c r="J103" s="562"/>
      <c r="K103" s="562"/>
      <c r="L103" s="364"/>
      <c r="M103" s="364"/>
      <c r="N103" s="364"/>
      <c r="O103" s="364"/>
      <c r="P103" s="364"/>
      <c r="Q103" s="364"/>
      <c r="R103" s="364"/>
      <c r="S103" s="364"/>
      <c r="T103" s="364"/>
      <c r="U103" s="364"/>
      <c r="V103" s="364"/>
      <c r="W103" s="364"/>
      <c r="X103" s="364"/>
      <c r="Y103" s="364"/>
    </row>
    <row r="104" ht="14.25" customHeight="1">
      <c r="A104" s="364"/>
      <c r="B104" s="364"/>
      <c r="C104" s="364"/>
      <c r="D104" s="364"/>
      <c r="E104" s="364"/>
      <c r="F104" s="364"/>
      <c r="G104" s="364"/>
      <c r="H104" s="364"/>
      <c r="I104" s="364"/>
      <c r="J104" s="562"/>
      <c r="K104" s="562"/>
      <c r="L104" s="364"/>
      <c r="M104" s="364"/>
      <c r="N104" s="364"/>
      <c r="O104" s="364"/>
      <c r="P104" s="364"/>
      <c r="Q104" s="364"/>
      <c r="R104" s="364"/>
      <c r="S104" s="364"/>
      <c r="T104" s="364"/>
      <c r="U104" s="364"/>
      <c r="V104" s="364"/>
      <c r="W104" s="364"/>
      <c r="X104" s="364"/>
      <c r="Y104" s="364"/>
    </row>
    <row r="105" ht="14.25" customHeight="1">
      <c r="A105" s="364"/>
      <c r="B105" s="364"/>
      <c r="C105" s="364"/>
      <c r="D105" s="364"/>
      <c r="E105" s="364"/>
      <c r="F105" s="364"/>
      <c r="G105" s="364"/>
      <c r="H105" s="364"/>
      <c r="I105" s="364"/>
      <c r="J105" s="562"/>
      <c r="K105" s="562"/>
      <c r="L105" s="364"/>
      <c r="M105" s="364"/>
      <c r="N105" s="364"/>
      <c r="O105" s="364"/>
      <c r="P105" s="364"/>
      <c r="Q105" s="364"/>
      <c r="R105" s="364"/>
      <c r="S105" s="364"/>
      <c r="T105" s="364"/>
      <c r="U105" s="364"/>
      <c r="V105" s="364"/>
      <c r="W105" s="364"/>
      <c r="X105" s="364"/>
      <c r="Y105" s="364"/>
    </row>
    <row r="106" ht="14.25" customHeight="1">
      <c r="A106" s="364"/>
      <c r="B106" s="364"/>
      <c r="C106" s="364"/>
      <c r="D106" s="364"/>
      <c r="E106" s="364"/>
      <c r="F106" s="364"/>
      <c r="G106" s="364"/>
      <c r="H106" s="364"/>
      <c r="I106" s="364"/>
      <c r="J106" s="562"/>
      <c r="K106" s="562"/>
      <c r="L106" s="364"/>
      <c r="M106" s="364"/>
      <c r="N106" s="364"/>
      <c r="O106" s="364"/>
      <c r="P106" s="364"/>
      <c r="Q106" s="364"/>
      <c r="R106" s="364"/>
      <c r="S106" s="364"/>
      <c r="T106" s="364"/>
      <c r="U106" s="364"/>
      <c r="V106" s="364"/>
      <c r="W106" s="364"/>
      <c r="X106" s="364"/>
      <c r="Y106" s="364"/>
    </row>
    <row r="107" ht="14.25" customHeight="1">
      <c r="A107" s="364"/>
      <c r="B107" s="364"/>
      <c r="C107" s="364"/>
      <c r="D107" s="364"/>
      <c r="E107" s="364"/>
      <c r="F107" s="364"/>
      <c r="G107" s="364"/>
      <c r="H107" s="364"/>
      <c r="I107" s="364"/>
      <c r="J107" s="562"/>
      <c r="K107" s="562"/>
      <c r="L107" s="364"/>
      <c r="M107" s="364"/>
      <c r="N107" s="364"/>
      <c r="O107" s="364"/>
      <c r="P107" s="364"/>
      <c r="Q107" s="364"/>
      <c r="R107" s="364"/>
      <c r="S107" s="364"/>
      <c r="T107" s="364"/>
      <c r="U107" s="364"/>
      <c r="V107" s="364"/>
      <c r="W107" s="364"/>
      <c r="X107" s="364"/>
      <c r="Y107" s="364"/>
    </row>
    <row r="108" ht="14.25" customHeight="1">
      <c r="A108" s="364"/>
      <c r="B108" s="364"/>
      <c r="C108" s="364"/>
      <c r="D108" s="364"/>
      <c r="E108" s="364"/>
      <c r="F108" s="364"/>
      <c r="G108" s="364"/>
      <c r="H108" s="364"/>
      <c r="I108" s="364"/>
      <c r="J108" s="562"/>
      <c r="K108" s="562"/>
      <c r="L108" s="364"/>
      <c r="M108" s="364"/>
      <c r="N108" s="364"/>
      <c r="O108" s="364"/>
      <c r="P108" s="364"/>
      <c r="Q108" s="364"/>
      <c r="R108" s="364"/>
      <c r="S108" s="364"/>
      <c r="T108" s="364"/>
      <c r="U108" s="364"/>
      <c r="V108" s="364"/>
      <c r="W108" s="364"/>
      <c r="X108" s="364"/>
      <c r="Y108" s="364"/>
    </row>
    <row r="109" ht="14.25" customHeight="1">
      <c r="A109" s="364"/>
      <c r="B109" s="364"/>
      <c r="C109" s="364"/>
      <c r="D109" s="364"/>
      <c r="E109" s="364"/>
      <c r="F109" s="364"/>
      <c r="G109" s="364"/>
      <c r="H109" s="364"/>
      <c r="I109" s="364"/>
      <c r="J109" s="562"/>
      <c r="K109" s="562"/>
      <c r="L109" s="364"/>
      <c r="M109" s="364"/>
      <c r="N109" s="364"/>
      <c r="O109" s="364"/>
      <c r="P109" s="364"/>
      <c r="Q109" s="364"/>
      <c r="R109" s="364"/>
      <c r="S109" s="364"/>
      <c r="T109" s="364"/>
      <c r="U109" s="364"/>
      <c r="V109" s="364"/>
      <c r="W109" s="364"/>
      <c r="X109" s="364"/>
      <c r="Y109" s="364"/>
    </row>
    <row r="110" ht="14.25" customHeight="1">
      <c r="A110" s="364"/>
      <c r="B110" s="364"/>
      <c r="C110" s="364"/>
      <c r="D110" s="364"/>
      <c r="E110" s="364"/>
      <c r="F110" s="364"/>
      <c r="G110" s="364"/>
      <c r="H110" s="364"/>
      <c r="I110" s="364"/>
      <c r="J110" s="562"/>
      <c r="K110" s="562"/>
      <c r="L110" s="364"/>
      <c r="M110" s="364"/>
      <c r="N110" s="364"/>
      <c r="O110" s="364"/>
      <c r="P110" s="364"/>
      <c r="Q110" s="364"/>
      <c r="R110" s="364"/>
      <c r="S110" s="364"/>
      <c r="T110" s="364"/>
      <c r="U110" s="364"/>
      <c r="V110" s="364"/>
      <c r="W110" s="364"/>
      <c r="X110" s="364"/>
      <c r="Y110" s="364"/>
    </row>
    <row r="111" ht="14.25" customHeight="1">
      <c r="A111" s="364"/>
      <c r="B111" s="364"/>
      <c r="C111" s="364"/>
      <c r="D111" s="364"/>
      <c r="E111" s="364"/>
      <c r="F111" s="364"/>
      <c r="G111" s="364"/>
      <c r="H111" s="364"/>
      <c r="I111" s="364"/>
      <c r="J111" s="562"/>
      <c r="K111" s="562"/>
      <c r="L111" s="364"/>
      <c r="M111" s="364"/>
      <c r="N111" s="364"/>
      <c r="O111" s="364"/>
      <c r="P111" s="364"/>
      <c r="Q111" s="364"/>
      <c r="R111" s="364"/>
      <c r="S111" s="364"/>
      <c r="T111" s="364"/>
      <c r="U111" s="364"/>
      <c r="V111" s="364"/>
      <c r="W111" s="364"/>
      <c r="X111" s="364"/>
      <c r="Y111" s="364"/>
    </row>
    <row r="112" ht="14.25" customHeight="1">
      <c r="A112" s="364"/>
      <c r="B112" s="364"/>
      <c r="C112" s="364"/>
      <c r="D112" s="364"/>
      <c r="E112" s="364"/>
      <c r="F112" s="364"/>
      <c r="G112" s="364"/>
      <c r="H112" s="364"/>
      <c r="I112" s="364"/>
      <c r="J112" s="562"/>
      <c r="K112" s="562"/>
      <c r="L112" s="364"/>
      <c r="M112" s="364"/>
      <c r="N112" s="364"/>
      <c r="O112" s="364"/>
      <c r="P112" s="364"/>
      <c r="Q112" s="364"/>
      <c r="R112" s="364"/>
      <c r="S112" s="364"/>
      <c r="T112" s="364"/>
      <c r="U112" s="364"/>
      <c r="V112" s="364"/>
      <c r="W112" s="364"/>
      <c r="X112" s="364"/>
      <c r="Y112" s="364"/>
    </row>
    <row r="113" ht="14.25" customHeight="1">
      <c r="A113" s="364"/>
      <c r="B113" s="364"/>
      <c r="C113" s="364"/>
      <c r="D113" s="364"/>
      <c r="E113" s="364"/>
      <c r="F113" s="364"/>
      <c r="G113" s="364"/>
      <c r="H113" s="364"/>
      <c r="I113" s="364"/>
      <c r="J113" s="562"/>
      <c r="K113" s="562"/>
      <c r="L113" s="364"/>
      <c r="M113" s="364"/>
      <c r="N113" s="364"/>
      <c r="O113" s="364"/>
      <c r="P113" s="364"/>
      <c r="Q113" s="364"/>
      <c r="R113" s="364"/>
      <c r="S113" s="364"/>
      <c r="T113" s="364"/>
      <c r="U113" s="364"/>
      <c r="V113" s="364"/>
      <c r="W113" s="364"/>
      <c r="X113" s="364"/>
      <c r="Y113" s="364"/>
    </row>
    <row r="114" ht="14.25" customHeight="1">
      <c r="A114" s="364"/>
      <c r="B114" s="364"/>
      <c r="C114" s="364"/>
      <c r="D114" s="364"/>
      <c r="E114" s="364"/>
      <c r="F114" s="364"/>
      <c r="G114" s="364"/>
      <c r="H114" s="364"/>
      <c r="I114" s="364"/>
      <c r="J114" s="562"/>
      <c r="K114" s="562"/>
      <c r="L114" s="364"/>
      <c r="M114" s="364"/>
      <c r="N114" s="364"/>
      <c r="O114" s="364"/>
      <c r="P114" s="364"/>
      <c r="Q114" s="364"/>
      <c r="R114" s="364"/>
      <c r="S114" s="364"/>
      <c r="T114" s="364"/>
      <c r="U114" s="364"/>
      <c r="V114" s="364"/>
      <c r="W114" s="364"/>
      <c r="X114" s="364"/>
      <c r="Y114" s="364"/>
    </row>
    <row r="115" ht="14.25" customHeight="1">
      <c r="A115" s="364"/>
      <c r="B115" s="364"/>
      <c r="C115" s="364"/>
      <c r="D115" s="364"/>
      <c r="E115" s="364"/>
      <c r="F115" s="364"/>
      <c r="G115" s="364"/>
      <c r="H115" s="364"/>
      <c r="I115" s="364"/>
      <c r="J115" s="562"/>
      <c r="K115" s="562"/>
      <c r="L115" s="364"/>
      <c r="M115" s="364"/>
      <c r="N115" s="364"/>
      <c r="O115" s="364"/>
      <c r="P115" s="364"/>
      <c r="Q115" s="364"/>
      <c r="R115" s="364"/>
      <c r="S115" s="364"/>
      <c r="T115" s="364"/>
      <c r="U115" s="364"/>
      <c r="V115" s="364"/>
      <c r="W115" s="364"/>
      <c r="X115" s="364"/>
      <c r="Y115" s="364"/>
    </row>
    <row r="116" ht="14.25" customHeight="1">
      <c r="A116" s="364"/>
      <c r="B116" s="364"/>
      <c r="C116" s="364"/>
      <c r="D116" s="364"/>
      <c r="E116" s="364"/>
      <c r="F116" s="364"/>
      <c r="G116" s="364"/>
      <c r="H116" s="364"/>
      <c r="I116" s="364"/>
      <c r="J116" s="562"/>
      <c r="K116" s="562"/>
      <c r="L116" s="364"/>
      <c r="M116" s="364"/>
      <c r="N116" s="364"/>
      <c r="O116" s="364"/>
      <c r="P116" s="364"/>
      <c r="Q116" s="364"/>
      <c r="R116" s="364"/>
      <c r="S116" s="364"/>
      <c r="T116" s="364"/>
      <c r="U116" s="364"/>
      <c r="V116" s="364"/>
      <c r="W116" s="364"/>
      <c r="X116" s="364"/>
      <c r="Y116" s="364"/>
    </row>
    <row r="117" ht="14.25" customHeight="1">
      <c r="A117" s="364"/>
      <c r="B117" s="364"/>
      <c r="C117" s="364"/>
      <c r="D117" s="364"/>
      <c r="E117" s="364"/>
      <c r="F117" s="364"/>
      <c r="G117" s="364"/>
      <c r="H117" s="364"/>
      <c r="I117" s="364"/>
      <c r="J117" s="562"/>
      <c r="K117" s="562"/>
      <c r="L117" s="364"/>
      <c r="M117" s="364"/>
      <c r="N117" s="364"/>
      <c r="O117" s="364"/>
      <c r="P117" s="364"/>
      <c r="Q117" s="364"/>
      <c r="R117" s="364"/>
      <c r="S117" s="364"/>
      <c r="T117" s="364"/>
      <c r="U117" s="364"/>
      <c r="V117" s="364"/>
      <c r="W117" s="364"/>
      <c r="X117" s="364"/>
      <c r="Y117" s="364"/>
    </row>
    <row r="118" ht="14.25" customHeight="1">
      <c r="A118" s="364"/>
      <c r="B118" s="364"/>
      <c r="C118" s="364"/>
      <c r="D118" s="364"/>
      <c r="E118" s="364"/>
      <c r="F118" s="364"/>
      <c r="G118" s="364"/>
      <c r="H118" s="364"/>
      <c r="I118" s="364"/>
      <c r="J118" s="562"/>
      <c r="K118" s="562"/>
      <c r="L118" s="364"/>
      <c r="M118" s="364"/>
      <c r="N118" s="364"/>
      <c r="O118" s="364"/>
      <c r="P118" s="364"/>
      <c r="Q118" s="364"/>
      <c r="R118" s="364"/>
      <c r="S118" s="364"/>
      <c r="T118" s="364"/>
      <c r="U118" s="364"/>
      <c r="V118" s="364"/>
      <c r="W118" s="364"/>
      <c r="X118" s="364"/>
      <c r="Y118" s="364"/>
    </row>
    <row r="119" ht="14.25" customHeight="1">
      <c r="A119" s="364"/>
      <c r="B119" s="364"/>
      <c r="C119" s="364"/>
      <c r="D119" s="364"/>
      <c r="E119" s="364"/>
      <c r="F119" s="364"/>
      <c r="G119" s="364"/>
      <c r="H119" s="364"/>
      <c r="I119" s="364"/>
      <c r="J119" s="562"/>
      <c r="K119" s="562"/>
      <c r="L119" s="364"/>
      <c r="M119" s="364"/>
      <c r="N119" s="364"/>
      <c r="O119" s="364"/>
      <c r="P119" s="364"/>
      <c r="Q119" s="364"/>
      <c r="R119" s="364"/>
      <c r="S119" s="364"/>
      <c r="T119" s="364"/>
      <c r="U119" s="364"/>
      <c r="V119" s="364"/>
      <c r="W119" s="364"/>
      <c r="X119" s="364"/>
      <c r="Y119" s="364"/>
    </row>
    <row r="120" ht="14.25" customHeight="1">
      <c r="A120" s="364"/>
      <c r="B120" s="364"/>
      <c r="C120" s="364"/>
      <c r="D120" s="364"/>
      <c r="E120" s="364"/>
      <c r="F120" s="364"/>
      <c r="G120" s="364"/>
      <c r="H120" s="364"/>
      <c r="I120" s="364"/>
      <c r="J120" s="562"/>
      <c r="K120" s="562"/>
      <c r="L120" s="364"/>
      <c r="M120" s="364"/>
      <c r="N120" s="364"/>
      <c r="O120" s="364"/>
      <c r="P120" s="364"/>
      <c r="Q120" s="364"/>
      <c r="R120" s="364"/>
      <c r="S120" s="364"/>
      <c r="T120" s="364"/>
      <c r="U120" s="364"/>
      <c r="V120" s="364"/>
      <c r="W120" s="364"/>
      <c r="X120" s="364"/>
      <c r="Y120" s="364"/>
    </row>
    <row r="121" ht="14.25" customHeight="1">
      <c r="A121" s="364"/>
      <c r="B121" s="364"/>
      <c r="C121" s="364"/>
      <c r="D121" s="364"/>
      <c r="E121" s="364"/>
      <c r="F121" s="364"/>
      <c r="G121" s="364"/>
      <c r="H121" s="364"/>
      <c r="I121" s="364"/>
      <c r="J121" s="562"/>
      <c r="K121" s="562"/>
      <c r="L121" s="364"/>
      <c r="M121" s="364"/>
      <c r="N121" s="364"/>
      <c r="O121" s="364"/>
      <c r="P121" s="364"/>
      <c r="Q121" s="364"/>
      <c r="R121" s="364"/>
      <c r="S121" s="364"/>
      <c r="T121" s="364"/>
      <c r="U121" s="364"/>
      <c r="V121" s="364"/>
      <c r="W121" s="364"/>
      <c r="X121" s="364"/>
      <c r="Y121" s="364"/>
    </row>
    <row r="122" ht="14.25" customHeight="1">
      <c r="A122" s="364"/>
      <c r="B122" s="364"/>
      <c r="C122" s="364"/>
      <c r="D122" s="364"/>
      <c r="E122" s="364"/>
      <c r="F122" s="364"/>
      <c r="G122" s="364"/>
      <c r="H122" s="364"/>
      <c r="I122" s="364"/>
      <c r="J122" s="562"/>
      <c r="K122" s="562"/>
      <c r="L122" s="364"/>
      <c r="M122" s="364"/>
      <c r="N122" s="364"/>
      <c r="O122" s="364"/>
      <c r="P122" s="364"/>
      <c r="Q122" s="364"/>
      <c r="R122" s="364"/>
      <c r="S122" s="364"/>
      <c r="T122" s="364"/>
      <c r="U122" s="364"/>
      <c r="V122" s="364"/>
      <c r="W122" s="364"/>
      <c r="X122" s="364"/>
      <c r="Y122" s="364"/>
    </row>
    <row r="123" ht="14.25" customHeight="1">
      <c r="A123" s="364"/>
      <c r="B123" s="364"/>
      <c r="C123" s="364"/>
      <c r="D123" s="364"/>
      <c r="E123" s="364"/>
      <c r="F123" s="364"/>
      <c r="G123" s="364"/>
      <c r="H123" s="364"/>
      <c r="I123" s="364"/>
      <c r="J123" s="562"/>
      <c r="K123" s="562"/>
      <c r="L123" s="364"/>
      <c r="M123" s="364"/>
      <c r="N123" s="364"/>
      <c r="O123" s="364"/>
      <c r="P123" s="364"/>
      <c r="Q123" s="364"/>
      <c r="R123" s="364"/>
      <c r="S123" s="364"/>
      <c r="T123" s="364"/>
      <c r="U123" s="364"/>
      <c r="V123" s="364"/>
      <c r="W123" s="364"/>
      <c r="X123" s="364"/>
      <c r="Y123" s="364"/>
    </row>
    <row r="124" ht="14.25" customHeight="1">
      <c r="A124" s="364"/>
      <c r="B124" s="364"/>
      <c r="C124" s="364"/>
      <c r="D124" s="364"/>
      <c r="E124" s="364"/>
      <c r="F124" s="364"/>
      <c r="G124" s="364"/>
      <c r="H124" s="364"/>
      <c r="I124" s="364"/>
      <c r="J124" s="562"/>
      <c r="K124" s="562"/>
      <c r="L124" s="364"/>
      <c r="M124" s="364"/>
      <c r="N124" s="364"/>
      <c r="O124" s="364"/>
      <c r="P124" s="364"/>
      <c r="Q124" s="364"/>
      <c r="R124" s="364"/>
      <c r="S124" s="364"/>
      <c r="T124" s="364"/>
      <c r="U124" s="364"/>
      <c r="V124" s="364"/>
      <c r="W124" s="364"/>
      <c r="X124" s="364"/>
      <c r="Y124" s="364"/>
    </row>
    <row r="125" ht="14.25" customHeight="1">
      <c r="A125" s="364"/>
      <c r="B125" s="364"/>
      <c r="C125" s="364"/>
      <c r="D125" s="364"/>
      <c r="E125" s="364"/>
      <c r="F125" s="364"/>
      <c r="G125" s="364"/>
      <c r="H125" s="364"/>
      <c r="I125" s="364"/>
      <c r="J125" s="562"/>
      <c r="K125" s="562"/>
      <c r="L125" s="364"/>
      <c r="M125" s="364"/>
      <c r="N125" s="364"/>
      <c r="O125" s="364"/>
      <c r="P125" s="364"/>
      <c r="Q125" s="364"/>
      <c r="R125" s="364"/>
      <c r="S125" s="364"/>
      <c r="T125" s="364"/>
      <c r="U125" s="364"/>
      <c r="V125" s="364"/>
      <c r="W125" s="364"/>
      <c r="X125" s="364"/>
      <c r="Y125" s="364"/>
    </row>
    <row r="126" ht="14.25" customHeight="1">
      <c r="A126" s="364"/>
      <c r="B126" s="364"/>
      <c r="C126" s="364"/>
      <c r="D126" s="364"/>
      <c r="E126" s="364"/>
      <c r="F126" s="364"/>
      <c r="G126" s="364"/>
      <c r="H126" s="364"/>
      <c r="I126" s="364"/>
      <c r="J126" s="562"/>
      <c r="K126" s="562"/>
      <c r="L126" s="364"/>
      <c r="M126" s="364"/>
      <c r="N126" s="364"/>
      <c r="O126" s="364"/>
      <c r="P126" s="364"/>
      <c r="Q126" s="364"/>
      <c r="R126" s="364"/>
      <c r="S126" s="364"/>
      <c r="T126" s="364"/>
      <c r="U126" s="364"/>
      <c r="V126" s="364"/>
      <c r="W126" s="364"/>
      <c r="X126" s="364"/>
      <c r="Y126" s="364"/>
    </row>
    <row r="127" ht="14.25" customHeight="1">
      <c r="A127" s="364"/>
      <c r="B127" s="364"/>
      <c r="C127" s="364"/>
      <c r="D127" s="364"/>
      <c r="E127" s="364"/>
      <c r="F127" s="364"/>
      <c r="G127" s="364"/>
      <c r="H127" s="364"/>
      <c r="I127" s="364"/>
      <c r="J127" s="562"/>
      <c r="K127" s="562"/>
      <c r="L127" s="364"/>
      <c r="M127" s="364"/>
      <c r="N127" s="364"/>
      <c r="O127" s="364"/>
      <c r="P127" s="364"/>
      <c r="Q127" s="364"/>
      <c r="R127" s="364"/>
      <c r="S127" s="364"/>
      <c r="T127" s="364"/>
      <c r="U127" s="364"/>
      <c r="V127" s="364"/>
      <c r="W127" s="364"/>
      <c r="X127" s="364"/>
      <c r="Y127" s="364"/>
    </row>
    <row r="128" ht="14.25" customHeight="1">
      <c r="A128" s="364"/>
      <c r="B128" s="364"/>
      <c r="C128" s="364"/>
      <c r="D128" s="364"/>
      <c r="E128" s="364"/>
      <c r="F128" s="364"/>
      <c r="G128" s="364"/>
      <c r="H128" s="364"/>
      <c r="I128" s="364"/>
      <c r="J128" s="562"/>
      <c r="K128" s="562"/>
      <c r="L128" s="364"/>
      <c r="M128" s="364"/>
      <c r="N128" s="364"/>
      <c r="O128" s="364"/>
      <c r="P128" s="364"/>
      <c r="Q128" s="364"/>
      <c r="R128" s="364"/>
      <c r="S128" s="364"/>
      <c r="T128" s="364"/>
      <c r="U128" s="364"/>
      <c r="V128" s="364"/>
      <c r="W128" s="364"/>
      <c r="X128" s="364"/>
      <c r="Y128" s="364"/>
    </row>
    <row r="129" ht="14.25" customHeight="1">
      <c r="A129" s="364"/>
      <c r="B129" s="364"/>
      <c r="C129" s="364"/>
      <c r="D129" s="364"/>
      <c r="E129" s="364"/>
      <c r="F129" s="364"/>
      <c r="G129" s="364"/>
      <c r="H129" s="364"/>
      <c r="I129" s="364"/>
      <c r="J129" s="562"/>
      <c r="K129" s="562"/>
      <c r="L129" s="364"/>
      <c r="M129" s="364"/>
      <c r="N129" s="364"/>
      <c r="O129" s="364"/>
      <c r="P129" s="364"/>
      <c r="Q129" s="364"/>
      <c r="R129" s="364"/>
      <c r="S129" s="364"/>
      <c r="T129" s="364"/>
      <c r="U129" s="364"/>
      <c r="V129" s="364"/>
      <c r="W129" s="364"/>
      <c r="X129" s="364"/>
      <c r="Y129" s="364"/>
    </row>
    <row r="130" ht="14.25" customHeight="1">
      <c r="A130" s="364"/>
      <c r="B130" s="364"/>
      <c r="C130" s="364"/>
      <c r="D130" s="364"/>
      <c r="E130" s="364"/>
      <c r="F130" s="364"/>
      <c r="G130" s="364"/>
      <c r="H130" s="364"/>
      <c r="I130" s="364"/>
      <c r="J130" s="562"/>
      <c r="K130" s="562"/>
      <c r="L130" s="364"/>
      <c r="M130" s="364"/>
      <c r="N130" s="364"/>
      <c r="O130" s="364"/>
      <c r="P130" s="364"/>
      <c r="Q130" s="364"/>
      <c r="R130" s="364"/>
      <c r="S130" s="364"/>
      <c r="T130" s="364"/>
      <c r="U130" s="364"/>
      <c r="V130" s="364"/>
      <c r="W130" s="364"/>
      <c r="X130" s="364"/>
      <c r="Y130" s="364"/>
    </row>
    <row r="131" ht="14.25" customHeight="1">
      <c r="A131" s="364"/>
      <c r="B131" s="364"/>
      <c r="C131" s="364"/>
      <c r="D131" s="364"/>
      <c r="E131" s="364"/>
      <c r="F131" s="364"/>
      <c r="G131" s="364"/>
      <c r="H131" s="364"/>
      <c r="I131" s="364"/>
      <c r="J131" s="562"/>
      <c r="K131" s="562"/>
      <c r="L131" s="364"/>
      <c r="M131" s="364"/>
      <c r="N131" s="364"/>
      <c r="O131" s="364"/>
      <c r="P131" s="364"/>
      <c r="Q131" s="364"/>
      <c r="R131" s="364"/>
      <c r="S131" s="364"/>
      <c r="T131" s="364"/>
      <c r="U131" s="364"/>
      <c r="V131" s="364"/>
      <c r="W131" s="364"/>
      <c r="X131" s="364"/>
      <c r="Y131" s="364"/>
    </row>
    <row r="132" ht="14.25" customHeight="1">
      <c r="A132" s="364"/>
      <c r="B132" s="364"/>
      <c r="C132" s="364"/>
      <c r="D132" s="364"/>
      <c r="E132" s="364"/>
      <c r="F132" s="364"/>
      <c r="G132" s="364"/>
      <c r="H132" s="364"/>
      <c r="I132" s="364"/>
      <c r="J132" s="562"/>
      <c r="K132" s="562"/>
      <c r="L132" s="364"/>
      <c r="M132" s="364"/>
      <c r="N132" s="364"/>
      <c r="O132" s="364"/>
      <c r="P132" s="364"/>
      <c r="Q132" s="364"/>
      <c r="R132" s="364"/>
      <c r="S132" s="364"/>
      <c r="T132" s="364"/>
      <c r="U132" s="364"/>
      <c r="V132" s="364"/>
      <c r="W132" s="364"/>
      <c r="X132" s="364"/>
      <c r="Y132" s="364"/>
    </row>
    <row r="133" ht="14.25" customHeight="1">
      <c r="A133" s="364"/>
      <c r="B133" s="364"/>
      <c r="C133" s="364"/>
      <c r="D133" s="364"/>
      <c r="E133" s="364"/>
      <c r="F133" s="364"/>
      <c r="G133" s="364"/>
      <c r="H133" s="364"/>
      <c r="I133" s="364"/>
      <c r="J133" s="562"/>
      <c r="K133" s="562"/>
      <c r="L133" s="364"/>
      <c r="M133" s="364"/>
      <c r="N133" s="364"/>
      <c r="O133" s="364"/>
      <c r="P133" s="364"/>
      <c r="Q133" s="364"/>
      <c r="R133" s="364"/>
      <c r="S133" s="364"/>
      <c r="T133" s="364"/>
      <c r="U133" s="364"/>
      <c r="V133" s="364"/>
      <c r="W133" s="364"/>
      <c r="X133" s="364"/>
      <c r="Y133" s="364"/>
    </row>
    <row r="134" ht="14.25" customHeight="1">
      <c r="A134" s="364"/>
      <c r="B134" s="364"/>
      <c r="C134" s="364"/>
      <c r="D134" s="364"/>
      <c r="E134" s="364"/>
      <c r="F134" s="364"/>
      <c r="G134" s="364"/>
      <c r="H134" s="364"/>
      <c r="I134" s="364"/>
      <c r="J134" s="562"/>
      <c r="K134" s="562"/>
      <c r="L134" s="364"/>
      <c r="M134" s="364"/>
      <c r="N134" s="364"/>
      <c r="O134" s="364"/>
      <c r="P134" s="364"/>
      <c r="Q134" s="364"/>
      <c r="R134" s="364"/>
      <c r="S134" s="364"/>
      <c r="T134" s="364"/>
      <c r="U134" s="364"/>
      <c r="V134" s="364"/>
      <c r="W134" s="364"/>
      <c r="X134" s="364"/>
      <c r="Y134" s="364"/>
    </row>
    <row r="135" ht="14.25" customHeight="1">
      <c r="A135" s="364"/>
      <c r="B135" s="364"/>
      <c r="C135" s="364"/>
      <c r="D135" s="364"/>
      <c r="E135" s="364"/>
      <c r="F135" s="364"/>
      <c r="G135" s="364"/>
      <c r="H135" s="364"/>
      <c r="I135" s="364"/>
      <c r="J135" s="562"/>
      <c r="K135" s="562"/>
      <c r="L135" s="364"/>
      <c r="M135" s="364"/>
      <c r="N135" s="364"/>
      <c r="O135" s="364"/>
      <c r="P135" s="364"/>
      <c r="Q135" s="364"/>
      <c r="R135" s="364"/>
      <c r="S135" s="364"/>
      <c r="T135" s="364"/>
      <c r="U135" s="364"/>
      <c r="V135" s="364"/>
      <c r="W135" s="364"/>
      <c r="X135" s="364"/>
      <c r="Y135" s="364"/>
    </row>
    <row r="136" ht="14.25" customHeight="1">
      <c r="A136" s="364"/>
      <c r="B136" s="364"/>
      <c r="C136" s="364"/>
      <c r="D136" s="364"/>
      <c r="E136" s="364"/>
      <c r="F136" s="364"/>
      <c r="G136" s="364"/>
      <c r="H136" s="364"/>
      <c r="I136" s="364"/>
      <c r="J136" s="562"/>
      <c r="K136" s="562"/>
      <c r="L136" s="364"/>
      <c r="M136" s="364"/>
      <c r="N136" s="364"/>
      <c r="O136" s="364"/>
      <c r="P136" s="364"/>
      <c r="Q136" s="364"/>
      <c r="R136" s="364"/>
      <c r="S136" s="364"/>
      <c r="T136" s="364"/>
      <c r="U136" s="364"/>
      <c r="V136" s="364"/>
      <c r="W136" s="364"/>
      <c r="X136" s="364"/>
      <c r="Y136" s="364"/>
    </row>
    <row r="137" ht="14.25" customHeight="1">
      <c r="A137" s="364"/>
      <c r="B137" s="364"/>
      <c r="C137" s="364"/>
      <c r="D137" s="364"/>
      <c r="E137" s="364"/>
      <c r="F137" s="364"/>
      <c r="G137" s="364"/>
      <c r="H137" s="364"/>
      <c r="I137" s="364"/>
      <c r="J137" s="562"/>
      <c r="K137" s="562"/>
      <c r="L137" s="364"/>
      <c r="M137" s="364"/>
      <c r="N137" s="364"/>
      <c r="O137" s="364"/>
      <c r="P137" s="364"/>
      <c r="Q137" s="364"/>
      <c r="R137" s="364"/>
      <c r="S137" s="364"/>
      <c r="T137" s="364"/>
      <c r="U137" s="364"/>
      <c r="V137" s="364"/>
      <c r="W137" s="364"/>
      <c r="X137" s="364"/>
      <c r="Y137" s="364"/>
    </row>
    <row r="138" ht="14.25" customHeight="1">
      <c r="A138" s="364"/>
      <c r="B138" s="364"/>
      <c r="C138" s="364"/>
      <c r="D138" s="364"/>
      <c r="E138" s="364"/>
      <c r="F138" s="364"/>
      <c r="G138" s="364"/>
      <c r="H138" s="364"/>
      <c r="I138" s="364"/>
      <c r="J138" s="562"/>
      <c r="K138" s="562"/>
      <c r="L138" s="364"/>
      <c r="M138" s="364"/>
      <c r="N138" s="364"/>
      <c r="O138" s="364"/>
      <c r="P138" s="364"/>
      <c r="Q138" s="364"/>
      <c r="R138" s="364"/>
      <c r="S138" s="364"/>
      <c r="T138" s="364"/>
      <c r="U138" s="364"/>
      <c r="V138" s="364"/>
      <c r="W138" s="364"/>
      <c r="X138" s="364"/>
      <c r="Y138" s="364"/>
    </row>
    <row r="139" ht="14.25" customHeight="1">
      <c r="A139" s="364"/>
      <c r="B139" s="364"/>
      <c r="C139" s="364"/>
      <c r="D139" s="364"/>
      <c r="E139" s="364"/>
      <c r="F139" s="364"/>
      <c r="G139" s="364"/>
      <c r="H139" s="364"/>
      <c r="I139" s="364"/>
      <c r="J139" s="562"/>
      <c r="K139" s="562"/>
      <c r="L139" s="364"/>
      <c r="M139" s="364"/>
      <c r="N139" s="364"/>
      <c r="O139" s="364"/>
      <c r="P139" s="364"/>
      <c r="Q139" s="364"/>
      <c r="R139" s="364"/>
      <c r="S139" s="364"/>
      <c r="T139" s="364"/>
      <c r="U139" s="364"/>
      <c r="V139" s="364"/>
      <c r="W139" s="364"/>
      <c r="X139" s="364"/>
      <c r="Y139" s="364"/>
    </row>
    <row r="140" ht="14.25" customHeight="1">
      <c r="A140" s="364"/>
      <c r="B140" s="364"/>
      <c r="C140" s="364"/>
      <c r="D140" s="364"/>
      <c r="E140" s="364"/>
      <c r="F140" s="364"/>
      <c r="G140" s="364"/>
      <c r="H140" s="364"/>
      <c r="I140" s="364"/>
      <c r="J140" s="562"/>
      <c r="K140" s="562"/>
      <c r="L140" s="364"/>
      <c r="M140" s="364"/>
      <c r="N140" s="364"/>
      <c r="O140" s="364"/>
      <c r="P140" s="364"/>
      <c r="Q140" s="364"/>
      <c r="R140" s="364"/>
      <c r="S140" s="364"/>
      <c r="T140" s="364"/>
      <c r="U140" s="364"/>
      <c r="V140" s="364"/>
      <c r="W140" s="364"/>
      <c r="X140" s="364"/>
      <c r="Y140" s="364"/>
    </row>
    <row r="141" ht="14.25" customHeight="1">
      <c r="A141" s="364"/>
      <c r="B141" s="364"/>
      <c r="C141" s="364"/>
      <c r="D141" s="364"/>
      <c r="E141" s="364"/>
      <c r="F141" s="364"/>
      <c r="G141" s="364"/>
      <c r="H141" s="364"/>
      <c r="I141" s="364"/>
      <c r="J141" s="562"/>
      <c r="K141" s="562"/>
      <c r="L141" s="364"/>
      <c r="M141" s="364"/>
      <c r="N141" s="364"/>
      <c r="O141" s="364"/>
      <c r="P141" s="364"/>
      <c r="Q141" s="364"/>
      <c r="R141" s="364"/>
      <c r="S141" s="364"/>
      <c r="T141" s="364"/>
      <c r="U141" s="364"/>
      <c r="V141" s="364"/>
      <c r="W141" s="364"/>
      <c r="X141" s="364"/>
      <c r="Y141" s="364"/>
    </row>
    <row r="142" ht="14.25" customHeight="1">
      <c r="A142" s="364"/>
      <c r="B142" s="364"/>
      <c r="C142" s="364"/>
      <c r="D142" s="364"/>
      <c r="E142" s="364"/>
      <c r="F142" s="364"/>
      <c r="G142" s="364"/>
      <c r="H142" s="364"/>
      <c r="I142" s="364"/>
      <c r="J142" s="562"/>
      <c r="K142" s="562"/>
      <c r="L142" s="364"/>
      <c r="M142" s="364"/>
      <c r="N142" s="364"/>
      <c r="O142" s="364"/>
      <c r="P142" s="364"/>
      <c r="Q142" s="364"/>
      <c r="R142" s="364"/>
      <c r="S142" s="364"/>
      <c r="T142" s="364"/>
      <c r="U142" s="364"/>
      <c r="V142" s="364"/>
      <c r="W142" s="364"/>
      <c r="X142" s="364"/>
      <c r="Y142" s="364"/>
    </row>
    <row r="143" ht="14.25" customHeight="1">
      <c r="A143" s="364"/>
      <c r="B143" s="364"/>
      <c r="C143" s="364"/>
      <c r="D143" s="364"/>
      <c r="E143" s="364"/>
      <c r="F143" s="364"/>
      <c r="G143" s="364"/>
      <c r="H143" s="364"/>
      <c r="I143" s="364"/>
      <c r="J143" s="562"/>
      <c r="K143" s="562"/>
      <c r="L143" s="364"/>
      <c r="M143" s="364"/>
      <c r="N143" s="364"/>
      <c r="O143" s="364"/>
      <c r="P143" s="364"/>
      <c r="Q143" s="364"/>
      <c r="R143" s="364"/>
      <c r="S143" s="364"/>
      <c r="T143" s="364"/>
      <c r="U143" s="364"/>
      <c r="V143" s="364"/>
      <c r="W143" s="364"/>
      <c r="X143" s="364"/>
      <c r="Y143" s="364"/>
    </row>
    <row r="144" ht="14.25" customHeight="1">
      <c r="A144" s="364"/>
      <c r="B144" s="364"/>
      <c r="C144" s="364"/>
      <c r="D144" s="364"/>
      <c r="E144" s="364"/>
      <c r="F144" s="364"/>
      <c r="G144" s="364"/>
      <c r="H144" s="364"/>
      <c r="I144" s="364"/>
      <c r="J144" s="562"/>
      <c r="K144" s="562"/>
      <c r="L144" s="364"/>
      <c r="M144" s="364"/>
      <c r="N144" s="364"/>
      <c r="O144" s="364"/>
      <c r="P144" s="364"/>
      <c r="Q144" s="364"/>
      <c r="R144" s="364"/>
      <c r="S144" s="364"/>
      <c r="T144" s="364"/>
      <c r="U144" s="364"/>
      <c r="V144" s="364"/>
      <c r="W144" s="364"/>
      <c r="X144" s="364"/>
      <c r="Y144" s="364"/>
    </row>
    <row r="145" ht="14.25" customHeight="1">
      <c r="A145" s="364"/>
      <c r="B145" s="364"/>
      <c r="C145" s="364"/>
      <c r="D145" s="364"/>
      <c r="E145" s="364"/>
      <c r="F145" s="364"/>
      <c r="G145" s="364"/>
      <c r="H145" s="364"/>
      <c r="I145" s="364"/>
      <c r="J145" s="562"/>
      <c r="K145" s="562"/>
      <c r="L145" s="364"/>
      <c r="M145" s="364"/>
      <c r="N145" s="364"/>
      <c r="O145" s="364"/>
      <c r="P145" s="364"/>
      <c r="Q145" s="364"/>
      <c r="R145" s="364"/>
      <c r="S145" s="364"/>
      <c r="T145" s="364"/>
      <c r="U145" s="364"/>
      <c r="V145" s="364"/>
      <c r="W145" s="364"/>
      <c r="X145" s="364"/>
      <c r="Y145" s="364"/>
    </row>
    <row r="146" ht="14.25" customHeight="1">
      <c r="A146" s="364"/>
      <c r="B146" s="364"/>
      <c r="C146" s="364"/>
      <c r="D146" s="364"/>
      <c r="E146" s="364"/>
      <c r="F146" s="364"/>
      <c r="G146" s="364"/>
      <c r="H146" s="364"/>
      <c r="I146" s="364"/>
      <c r="J146" s="562"/>
      <c r="K146" s="562"/>
      <c r="L146" s="364"/>
      <c r="M146" s="364"/>
      <c r="N146" s="364"/>
      <c r="O146" s="364"/>
      <c r="P146" s="364"/>
      <c r="Q146" s="364"/>
      <c r="R146" s="364"/>
      <c r="S146" s="364"/>
      <c r="T146" s="364"/>
      <c r="U146" s="364"/>
      <c r="V146" s="364"/>
      <c r="W146" s="364"/>
      <c r="X146" s="364"/>
      <c r="Y146" s="364"/>
    </row>
    <row r="147" ht="14.25" customHeight="1">
      <c r="A147" s="364"/>
      <c r="B147" s="364"/>
      <c r="C147" s="364"/>
      <c r="D147" s="364"/>
      <c r="E147" s="364"/>
      <c r="F147" s="364"/>
      <c r="G147" s="364"/>
      <c r="H147" s="364"/>
      <c r="I147" s="364"/>
      <c r="J147" s="562"/>
      <c r="K147" s="562"/>
      <c r="L147" s="364"/>
      <c r="M147" s="364"/>
      <c r="N147" s="364"/>
      <c r="O147" s="364"/>
      <c r="P147" s="364"/>
      <c r="Q147" s="364"/>
      <c r="R147" s="364"/>
      <c r="S147" s="364"/>
      <c r="T147" s="364"/>
      <c r="U147" s="364"/>
      <c r="V147" s="364"/>
      <c r="W147" s="364"/>
      <c r="X147" s="364"/>
      <c r="Y147" s="364"/>
    </row>
    <row r="148" ht="14.25" customHeight="1">
      <c r="A148" s="364"/>
      <c r="B148" s="364"/>
      <c r="C148" s="364"/>
      <c r="D148" s="364"/>
      <c r="E148" s="364"/>
      <c r="F148" s="364"/>
      <c r="G148" s="364"/>
      <c r="H148" s="364"/>
      <c r="I148" s="364"/>
      <c r="J148" s="562"/>
      <c r="K148" s="562"/>
      <c r="L148" s="364"/>
      <c r="M148" s="364"/>
      <c r="N148" s="364"/>
      <c r="O148" s="364"/>
      <c r="P148" s="364"/>
      <c r="Q148" s="364"/>
      <c r="R148" s="364"/>
      <c r="S148" s="364"/>
      <c r="T148" s="364"/>
      <c r="U148" s="364"/>
      <c r="V148" s="364"/>
      <c r="W148" s="364"/>
      <c r="X148" s="364"/>
      <c r="Y148" s="364"/>
    </row>
    <row r="149" ht="14.25" customHeight="1">
      <c r="A149" s="364"/>
      <c r="B149" s="364"/>
      <c r="C149" s="364"/>
      <c r="D149" s="364"/>
      <c r="E149" s="364"/>
      <c r="F149" s="364"/>
      <c r="G149" s="364"/>
      <c r="H149" s="364"/>
      <c r="I149" s="364"/>
      <c r="J149" s="562"/>
      <c r="K149" s="562"/>
      <c r="L149" s="364"/>
      <c r="M149" s="364"/>
      <c r="N149" s="364"/>
      <c r="O149" s="364"/>
      <c r="P149" s="364"/>
      <c r="Q149" s="364"/>
      <c r="R149" s="364"/>
      <c r="S149" s="364"/>
      <c r="T149" s="364"/>
      <c r="U149" s="364"/>
      <c r="V149" s="364"/>
      <c r="W149" s="364"/>
      <c r="X149" s="364"/>
      <c r="Y149" s="364"/>
    </row>
    <row r="150" ht="14.25" customHeight="1">
      <c r="A150" s="364"/>
      <c r="B150" s="364"/>
      <c r="C150" s="364"/>
      <c r="D150" s="364"/>
      <c r="E150" s="364"/>
      <c r="F150" s="364"/>
      <c r="G150" s="364"/>
      <c r="H150" s="364"/>
      <c r="I150" s="364"/>
      <c r="J150" s="562"/>
      <c r="K150" s="562"/>
      <c r="L150" s="364"/>
      <c r="M150" s="364"/>
      <c r="N150" s="364"/>
      <c r="O150" s="364"/>
      <c r="P150" s="364"/>
      <c r="Q150" s="364"/>
      <c r="R150" s="364"/>
      <c r="S150" s="364"/>
      <c r="T150" s="364"/>
      <c r="U150" s="364"/>
      <c r="V150" s="364"/>
      <c r="W150" s="364"/>
      <c r="X150" s="364"/>
      <c r="Y150" s="364"/>
    </row>
    <row r="151" ht="14.25" customHeight="1">
      <c r="A151" s="364"/>
      <c r="B151" s="364"/>
      <c r="C151" s="364"/>
      <c r="D151" s="364"/>
      <c r="E151" s="364"/>
      <c r="F151" s="364"/>
      <c r="G151" s="364"/>
      <c r="H151" s="364"/>
      <c r="I151" s="364"/>
      <c r="J151" s="562"/>
      <c r="K151" s="562"/>
      <c r="L151" s="364"/>
      <c r="M151" s="364"/>
      <c r="N151" s="364"/>
      <c r="O151" s="364"/>
      <c r="P151" s="364"/>
      <c r="Q151" s="364"/>
      <c r="R151" s="364"/>
      <c r="S151" s="364"/>
      <c r="T151" s="364"/>
      <c r="U151" s="364"/>
      <c r="V151" s="364"/>
      <c r="W151" s="364"/>
      <c r="X151" s="364"/>
      <c r="Y151" s="364"/>
    </row>
    <row r="152" ht="14.25" customHeight="1">
      <c r="A152" s="364"/>
      <c r="B152" s="364"/>
      <c r="C152" s="364"/>
      <c r="D152" s="364"/>
      <c r="E152" s="364"/>
      <c r="F152" s="364"/>
      <c r="G152" s="364"/>
      <c r="H152" s="364"/>
      <c r="I152" s="364"/>
      <c r="J152" s="562"/>
      <c r="K152" s="562"/>
      <c r="L152" s="364"/>
      <c r="M152" s="364"/>
      <c r="N152" s="364"/>
      <c r="O152" s="364"/>
      <c r="P152" s="364"/>
      <c r="Q152" s="364"/>
      <c r="R152" s="364"/>
      <c r="S152" s="364"/>
      <c r="T152" s="364"/>
      <c r="U152" s="364"/>
      <c r="V152" s="364"/>
      <c r="W152" s="364"/>
      <c r="X152" s="364"/>
      <c r="Y152" s="364"/>
    </row>
    <row r="153" ht="14.25" customHeight="1">
      <c r="A153" s="364"/>
      <c r="B153" s="364"/>
      <c r="C153" s="364"/>
      <c r="D153" s="364"/>
      <c r="E153" s="364"/>
      <c r="F153" s="364"/>
      <c r="G153" s="364"/>
      <c r="H153" s="364"/>
      <c r="I153" s="364"/>
      <c r="J153" s="562"/>
      <c r="K153" s="562"/>
      <c r="L153" s="364"/>
      <c r="M153" s="364"/>
      <c r="N153" s="364"/>
      <c r="O153" s="364"/>
      <c r="P153" s="364"/>
      <c r="Q153" s="364"/>
      <c r="R153" s="364"/>
      <c r="S153" s="364"/>
      <c r="T153" s="364"/>
      <c r="U153" s="364"/>
      <c r="V153" s="364"/>
      <c r="W153" s="364"/>
      <c r="X153" s="364"/>
      <c r="Y153" s="364"/>
    </row>
    <row r="154" ht="14.25" customHeight="1">
      <c r="A154" s="364"/>
      <c r="B154" s="364"/>
      <c r="C154" s="364"/>
      <c r="D154" s="364"/>
      <c r="E154" s="364"/>
      <c r="F154" s="364"/>
      <c r="G154" s="364"/>
      <c r="H154" s="364"/>
      <c r="I154" s="364"/>
      <c r="J154" s="562"/>
      <c r="K154" s="562"/>
      <c r="L154" s="364"/>
      <c r="M154" s="364"/>
      <c r="N154" s="364"/>
      <c r="O154" s="364"/>
      <c r="P154" s="364"/>
      <c r="Q154" s="364"/>
      <c r="R154" s="364"/>
      <c r="S154" s="364"/>
      <c r="T154" s="364"/>
      <c r="U154" s="364"/>
      <c r="V154" s="364"/>
      <c r="W154" s="364"/>
      <c r="X154" s="364"/>
      <c r="Y154" s="364"/>
    </row>
    <row r="155" ht="14.25" customHeight="1">
      <c r="A155" s="364"/>
      <c r="B155" s="364"/>
      <c r="C155" s="364"/>
      <c r="D155" s="364"/>
      <c r="E155" s="364"/>
      <c r="F155" s="364"/>
      <c r="G155" s="364"/>
      <c r="H155" s="364"/>
      <c r="I155" s="364"/>
      <c r="J155" s="562"/>
      <c r="K155" s="562"/>
      <c r="L155" s="364"/>
      <c r="M155" s="364"/>
      <c r="N155" s="364"/>
      <c r="O155" s="364"/>
      <c r="P155" s="364"/>
      <c r="Q155" s="364"/>
      <c r="R155" s="364"/>
      <c r="S155" s="364"/>
      <c r="T155" s="364"/>
      <c r="U155" s="364"/>
      <c r="V155" s="364"/>
      <c r="W155" s="364"/>
      <c r="X155" s="364"/>
      <c r="Y155" s="364"/>
    </row>
    <row r="156" ht="14.25" customHeight="1">
      <c r="A156" s="364"/>
      <c r="B156" s="364"/>
      <c r="C156" s="364"/>
      <c r="D156" s="364"/>
      <c r="E156" s="364"/>
      <c r="F156" s="364"/>
      <c r="G156" s="364"/>
      <c r="H156" s="364"/>
      <c r="I156" s="364"/>
      <c r="J156" s="562"/>
      <c r="K156" s="562"/>
      <c r="L156" s="364"/>
      <c r="M156" s="364"/>
      <c r="N156" s="364"/>
      <c r="O156" s="364"/>
      <c r="P156" s="364"/>
      <c r="Q156" s="364"/>
      <c r="R156" s="364"/>
      <c r="S156" s="364"/>
      <c r="T156" s="364"/>
      <c r="U156" s="364"/>
      <c r="V156" s="364"/>
      <c r="W156" s="364"/>
      <c r="X156" s="364"/>
      <c r="Y156" s="364"/>
    </row>
    <row r="157" ht="14.25" customHeight="1">
      <c r="A157" s="364"/>
      <c r="B157" s="364"/>
      <c r="C157" s="364"/>
      <c r="D157" s="364"/>
      <c r="E157" s="364"/>
      <c r="F157" s="364"/>
      <c r="G157" s="364"/>
      <c r="H157" s="364"/>
      <c r="I157" s="364"/>
      <c r="J157" s="562"/>
      <c r="K157" s="562"/>
      <c r="L157" s="364"/>
      <c r="M157" s="364"/>
      <c r="N157" s="364"/>
      <c r="O157" s="364"/>
      <c r="P157" s="364"/>
      <c r="Q157" s="364"/>
      <c r="R157" s="364"/>
      <c r="S157" s="364"/>
      <c r="T157" s="364"/>
      <c r="U157" s="364"/>
      <c r="V157" s="364"/>
      <c r="W157" s="364"/>
      <c r="X157" s="364"/>
      <c r="Y157" s="364"/>
    </row>
    <row r="158" ht="14.25" customHeight="1">
      <c r="A158" s="364"/>
      <c r="B158" s="364"/>
      <c r="C158" s="364"/>
      <c r="D158" s="364"/>
      <c r="E158" s="364"/>
      <c r="F158" s="364"/>
      <c r="G158" s="364"/>
      <c r="H158" s="364"/>
      <c r="I158" s="364"/>
      <c r="J158" s="562"/>
      <c r="K158" s="562"/>
      <c r="L158" s="364"/>
      <c r="M158" s="364"/>
      <c r="N158" s="364"/>
      <c r="O158" s="364"/>
      <c r="P158" s="364"/>
      <c r="Q158" s="364"/>
      <c r="R158" s="364"/>
      <c r="S158" s="364"/>
      <c r="T158" s="364"/>
      <c r="U158" s="364"/>
      <c r="V158" s="364"/>
      <c r="W158" s="364"/>
      <c r="X158" s="364"/>
      <c r="Y158" s="364"/>
    </row>
    <row r="159" ht="14.25" customHeight="1">
      <c r="A159" s="364"/>
      <c r="B159" s="364"/>
      <c r="C159" s="364"/>
      <c r="D159" s="364"/>
      <c r="E159" s="364"/>
      <c r="F159" s="364"/>
      <c r="G159" s="364"/>
      <c r="H159" s="364"/>
      <c r="I159" s="364"/>
      <c r="J159" s="562"/>
      <c r="K159" s="562"/>
      <c r="L159" s="364"/>
      <c r="M159" s="364"/>
      <c r="N159" s="364"/>
      <c r="O159" s="364"/>
      <c r="P159" s="364"/>
      <c r="Q159" s="364"/>
      <c r="R159" s="364"/>
      <c r="S159" s="364"/>
      <c r="T159" s="364"/>
      <c r="U159" s="364"/>
      <c r="V159" s="364"/>
      <c r="W159" s="364"/>
      <c r="X159" s="364"/>
      <c r="Y159" s="364"/>
    </row>
    <row r="160" ht="14.25" customHeight="1">
      <c r="A160" s="364"/>
      <c r="B160" s="364"/>
      <c r="C160" s="364"/>
      <c r="D160" s="364"/>
      <c r="E160" s="364"/>
      <c r="F160" s="364"/>
      <c r="G160" s="364"/>
      <c r="H160" s="364"/>
      <c r="I160" s="364"/>
      <c r="J160" s="562"/>
      <c r="K160" s="562"/>
      <c r="L160" s="364"/>
      <c r="M160" s="364"/>
      <c r="N160" s="364"/>
      <c r="O160" s="364"/>
      <c r="P160" s="364"/>
      <c r="Q160" s="364"/>
      <c r="R160" s="364"/>
      <c r="S160" s="364"/>
      <c r="T160" s="364"/>
      <c r="U160" s="364"/>
      <c r="V160" s="364"/>
      <c r="W160" s="364"/>
      <c r="X160" s="364"/>
      <c r="Y160" s="364"/>
    </row>
    <row r="161" ht="14.25" customHeight="1">
      <c r="A161" s="364"/>
      <c r="B161" s="364"/>
      <c r="C161" s="364"/>
      <c r="D161" s="364"/>
      <c r="E161" s="364"/>
      <c r="F161" s="364"/>
      <c r="G161" s="364"/>
      <c r="H161" s="364"/>
      <c r="I161" s="364"/>
      <c r="J161" s="562"/>
      <c r="K161" s="562"/>
      <c r="L161" s="364"/>
      <c r="M161" s="364"/>
      <c r="N161" s="364"/>
      <c r="O161" s="364"/>
      <c r="P161" s="364"/>
      <c r="Q161" s="364"/>
      <c r="R161" s="364"/>
      <c r="S161" s="364"/>
      <c r="T161" s="364"/>
      <c r="U161" s="364"/>
      <c r="V161" s="364"/>
      <c r="W161" s="364"/>
      <c r="X161" s="364"/>
      <c r="Y161" s="364"/>
    </row>
    <row r="162" ht="14.25" customHeight="1">
      <c r="A162" s="364"/>
      <c r="B162" s="364"/>
      <c r="C162" s="364"/>
      <c r="D162" s="364"/>
      <c r="E162" s="364"/>
      <c r="F162" s="364"/>
      <c r="G162" s="364"/>
      <c r="H162" s="364"/>
      <c r="I162" s="364"/>
      <c r="J162" s="562"/>
      <c r="K162" s="562"/>
      <c r="L162" s="364"/>
      <c r="M162" s="364"/>
      <c r="N162" s="364"/>
      <c r="O162" s="364"/>
      <c r="P162" s="364"/>
      <c r="Q162" s="364"/>
      <c r="R162" s="364"/>
      <c r="S162" s="364"/>
      <c r="T162" s="364"/>
      <c r="U162" s="364"/>
      <c r="V162" s="364"/>
      <c r="W162" s="364"/>
      <c r="X162" s="364"/>
      <c r="Y162" s="364"/>
    </row>
    <row r="163" ht="14.25" customHeight="1">
      <c r="A163" s="364"/>
      <c r="B163" s="364"/>
      <c r="C163" s="364"/>
      <c r="D163" s="364"/>
      <c r="E163" s="364"/>
      <c r="F163" s="364"/>
      <c r="G163" s="364"/>
      <c r="H163" s="364"/>
      <c r="I163" s="364"/>
      <c r="J163" s="562"/>
      <c r="K163" s="562"/>
      <c r="L163" s="364"/>
      <c r="M163" s="364"/>
      <c r="N163" s="364"/>
      <c r="O163" s="364"/>
      <c r="P163" s="364"/>
      <c r="Q163" s="364"/>
      <c r="R163" s="364"/>
      <c r="S163" s="364"/>
      <c r="T163" s="364"/>
      <c r="U163" s="364"/>
      <c r="V163" s="364"/>
      <c r="W163" s="364"/>
      <c r="X163" s="364"/>
      <c r="Y163" s="364"/>
    </row>
    <row r="164" ht="14.25" customHeight="1">
      <c r="A164" s="364"/>
      <c r="B164" s="364"/>
      <c r="C164" s="364"/>
      <c r="D164" s="364"/>
      <c r="E164" s="364"/>
      <c r="F164" s="364"/>
      <c r="G164" s="364"/>
      <c r="H164" s="364"/>
      <c r="I164" s="364"/>
      <c r="J164" s="562"/>
      <c r="K164" s="562"/>
      <c r="L164" s="364"/>
      <c r="M164" s="364"/>
      <c r="N164" s="364"/>
      <c r="O164" s="364"/>
      <c r="P164" s="364"/>
      <c r="Q164" s="364"/>
      <c r="R164" s="364"/>
      <c r="S164" s="364"/>
      <c r="T164" s="364"/>
      <c r="U164" s="364"/>
      <c r="V164" s="364"/>
      <c r="W164" s="364"/>
      <c r="X164" s="364"/>
      <c r="Y164" s="364"/>
    </row>
    <row r="165" ht="14.25" customHeight="1">
      <c r="A165" s="364"/>
      <c r="B165" s="364"/>
      <c r="C165" s="364"/>
      <c r="D165" s="364"/>
      <c r="E165" s="364"/>
      <c r="F165" s="364"/>
      <c r="G165" s="364"/>
      <c r="H165" s="364"/>
      <c r="I165" s="364"/>
      <c r="J165" s="562"/>
      <c r="K165" s="562"/>
      <c r="L165" s="364"/>
      <c r="M165" s="364"/>
      <c r="N165" s="364"/>
      <c r="O165" s="364"/>
      <c r="P165" s="364"/>
      <c r="Q165" s="364"/>
      <c r="R165" s="364"/>
      <c r="S165" s="364"/>
      <c r="T165" s="364"/>
      <c r="U165" s="364"/>
      <c r="V165" s="364"/>
      <c r="W165" s="364"/>
      <c r="X165" s="364"/>
      <c r="Y165" s="364"/>
    </row>
    <row r="166" ht="14.25" customHeight="1">
      <c r="A166" s="364"/>
      <c r="B166" s="364"/>
      <c r="C166" s="364"/>
      <c r="D166" s="364"/>
      <c r="E166" s="364"/>
      <c r="F166" s="364"/>
      <c r="G166" s="364"/>
      <c r="H166" s="364"/>
      <c r="I166" s="364"/>
      <c r="J166" s="562"/>
      <c r="K166" s="562"/>
      <c r="L166" s="364"/>
      <c r="M166" s="364"/>
      <c r="N166" s="364"/>
      <c r="O166" s="364"/>
      <c r="P166" s="364"/>
      <c r="Q166" s="364"/>
      <c r="R166" s="364"/>
      <c r="S166" s="364"/>
      <c r="T166" s="364"/>
      <c r="U166" s="364"/>
      <c r="V166" s="364"/>
      <c r="W166" s="364"/>
      <c r="X166" s="364"/>
      <c r="Y166" s="364"/>
    </row>
    <row r="167" ht="14.25" customHeight="1">
      <c r="A167" s="364"/>
      <c r="B167" s="364"/>
      <c r="C167" s="364"/>
      <c r="D167" s="364"/>
      <c r="E167" s="364"/>
      <c r="F167" s="364"/>
      <c r="G167" s="364"/>
      <c r="H167" s="364"/>
      <c r="I167" s="364"/>
      <c r="J167" s="562"/>
      <c r="K167" s="562"/>
      <c r="L167" s="364"/>
      <c r="M167" s="364"/>
      <c r="N167" s="364"/>
      <c r="O167" s="364"/>
      <c r="P167" s="364"/>
      <c r="Q167" s="364"/>
      <c r="R167" s="364"/>
      <c r="S167" s="364"/>
      <c r="T167" s="364"/>
      <c r="U167" s="364"/>
      <c r="V167" s="364"/>
      <c r="W167" s="364"/>
      <c r="X167" s="364"/>
      <c r="Y167" s="364"/>
    </row>
    <row r="168" ht="14.25" customHeight="1">
      <c r="A168" s="364"/>
      <c r="B168" s="364"/>
      <c r="C168" s="364"/>
      <c r="D168" s="364"/>
      <c r="E168" s="364"/>
      <c r="F168" s="364"/>
      <c r="G168" s="364"/>
      <c r="H168" s="364"/>
      <c r="I168" s="364"/>
      <c r="J168" s="562"/>
      <c r="K168" s="562"/>
      <c r="L168" s="364"/>
      <c r="M168" s="364"/>
      <c r="N168" s="364"/>
      <c r="O168" s="364"/>
      <c r="P168" s="364"/>
      <c r="Q168" s="364"/>
      <c r="R168" s="364"/>
      <c r="S168" s="364"/>
      <c r="T168" s="364"/>
      <c r="U168" s="364"/>
      <c r="V168" s="364"/>
      <c r="W168" s="364"/>
      <c r="X168" s="364"/>
      <c r="Y168" s="364"/>
    </row>
    <row r="169" ht="14.25" customHeight="1">
      <c r="A169" s="364"/>
      <c r="B169" s="364"/>
      <c r="C169" s="364"/>
      <c r="D169" s="364"/>
      <c r="E169" s="364"/>
      <c r="F169" s="364"/>
      <c r="G169" s="364"/>
      <c r="H169" s="364"/>
      <c r="I169" s="364"/>
      <c r="J169" s="562"/>
      <c r="K169" s="562"/>
      <c r="L169" s="364"/>
      <c r="M169" s="364"/>
      <c r="N169" s="364"/>
      <c r="O169" s="364"/>
      <c r="P169" s="364"/>
      <c r="Q169" s="364"/>
      <c r="R169" s="364"/>
      <c r="S169" s="364"/>
      <c r="T169" s="364"/>
      <c r="U169" s="364"/>
      <c r="V169" s="364"/>
      <c r="W169" s="364"/>
      <c r="X169" s="364"/>
      <c r="Y169" s="364"/>
    </row>
    <row r="170" ht="14.25" customHeight="1">
      <c r="A170" s="364"/>
      <c r="B170" s="364"/>
      <c r="C170" s="364"/>
      <c r="D170" s="364"/>
      <c r="E170" s="364"/>
      <c r="F170" s="364"/>
      <c r="G170" s="364"/>
      <c r="H170" s="364"/>
      <c r="I170" s="364"/>
      <c r="J170" s="562"/>
      <c r="K170" s="562"/>
      <c r="L170" s="364"/>
      <c r="M170" s="364"/>
      <c r="N170" s="364"/>
      <c r="O170" s="364"/>
      <c r="P170" s="364"/>
      <c r="Q170" s="364"/>
      <c r="R170" s="364"/>
      <c r="S170" s="364"/>
      <c r="T170" s="364"/>
      <c r="U170" s="364"/>
      <c r="V170" s="364"/>
      <c r="W170" s="364"/>
      <c r="X170" s="364"/>
      <c r="Y170" s="364"/>
    </row>
    <row r="171" ht="14.25" customHeight="1">
      <c r="A171" s="364"/>
      <c r="B171" s="364"/>
      <c r="C171" s="364"/>
      <c r="D171" s="364"/>
      <c r="E171" s="364"/>
      <c r="F171" s="364"/>
      <c r="G171" s="364"/>
      <c r="H171" s="364"/>
      <c r="I171" s="364"/>
      <c r="J171" s="562"/>
      <c r="K171" s="562"/>
      <c r="L171" s="364"/>
      <c r="M171" s="364"/>
      <c r="N171" s="364"/>
      <c r="O171" s="364"/>
      <c r="P171" s="364"/>
      <c r="Q171" s="364"/>
      <c r="R171" s="364"/>
      <c r="S171" s="364"/>
      <c r="T171" s="364"/>
      <c r="U171" s="364"/>
      <c r="V171" s="364"/>
      <c r="W171" s="364"/>
      <c r="X171" s="364"/>
      <c r="Y171" s="364"/>
    </row>
    <row r="172" ht="14.25" customHeight="1">
      <c r="A172" s="364"/>
      <c r="B172" s="364"/>
      <c r="C172" s="364"/>
      <c r="D172" s="364"/>
      <c r="E172" s="364"/>
      <c r="F172" s="364"/>
      <c r="G172" s="364"/>
      <c r="H172" s="364"/>
      <c r="I172" s="364"/>
      <c r="J172" s="562"/>
      <c r="K172" s="562"/>
      <c r="L172" s="364"/>
      <c r="M172" s="364"/>
      <c r="N172" s="364"/>
      <c r="O172" s="364"/>
      <c r="P172" s="364"/>
      <c r="Q172" s="364"/>
      <c r="R172" s="364"/>
      <c r="S172" s="364"/>
      <c r="T172" s="364"/>
      <c r="U172" s="364"/>
      <c r="V172" s="364"/>
      <c r="W172" s="364"/>
      <c r="X172" s="364"/>
      <c r="Y172" s="364"/>
    </row>
    <row r="173" ht="14.25" customHeight="1">
      <c r="A173" s="364"/>
      <c r="B173" s="364"/>
      <c r="C173" s="364"/>
      <c r="D173" s="364"/>
      <c r="E173" s="364"/>
      <c r="F173" s="364"/>
      <c r="G173" s="364"/>
      <c r="H173" s="364"/>
      <c r="I173" s="364"/>
      <c r="J173" s="562"/>
      <c r="K173" s="562"/>
      <c r="L173" s="364"/>
      <c r="M173" s="364"/>
      <c r="N173" s="364"/>
      <c r="O173" s="364"/>
      <c r="P173" s="364"/>
      <c r="Q173" s="364"/>
      <c r="R173" s="364"/>
      <c r="S173" s="364"/>
      <c r="T173" s="364"/>
      <c r="U173" s="364"/>
      <c r="V173" s="364"/>
      <c r="W173" s="364"/>
      <c r="X173" s="364"/>
      <c r="Y173" s="364"/>
    </row>
    <row r="174" ht="14.25" customHeight="1">
      <c r="A174" s="364"/>
      <c r="B174" s="364"/>
      <c r="C174" s="364"/>
      <c r="D174" s="364"/>
      <c r="E174" s="364"/>
      <c r="F174" s="364"/>
      <c r="G174" s="364"/>
      <c r="H174" s="364"/>
      <c r="I174" s="364"/>
      <c r="J174" s="562"/>
      <c r="K174" s="562"/>
      <c r="L174" s="364"/>
      <c r="M174" s="364"/>
      <c r="N174" s="364"/>
      <c r="O174" s="364"/>
      <c r="P174" s="364"/>
      <c r="Q174" s="364"/>
      <c r="R174" s="364"/>
      <c r="S174" s="364"/>
      <c r="T174" s="364"/>
      <c r="U174" s="364"/>
      <c r="V174" s="364"/>
      <c r="W174" s="364"/>
      <c r="X174" s="364"/>
      <c r="Y174" s="364"/>
    </row>
    <row r="175" ht="14.25" customHeight="1">
      <c r="A175" s="364"/>
      <c r="B175" s="364"/>
      <c r="C175" s="364"/>
      <c r="D175" s="364"/>
      <c r="E175" s="364"/>
      <c r="F175" s="364"/>
      <c r="G175" s="364"/>
      <c r="H175" s="364"/>
      <c r="I175" s="364"/>
      <c r="J175" s="562"/>
      <c r="K175" s="562"/>
      <c r="L175" s="364"/>
      <c r="M175" s="364"/>
      <c r="N175" s="364"/>
      <c r="O175" s="364"/>
      <c r="P175" s="364"/>
      <c r="Q175" s="364"/>
      <c r="R175" s="364"/>
      <c r="S175" s="364"/>
      <c r="T175" s="364"/>
      <c r="U175" s="364"/>
      <c r="V175" s="364"/>
      <c r="W175" s="364"/>
      <c r="X175" s="364"/>
      <c r="Y175" s="364"/>
    </row>
    <row r="176" ht="14.25" customHeight="1">
      <c r="A176" s="364"/>
      <c r="B176" s="364"/>
      <c r="C176" s="364"/>
      <c r="D176" s="364"/>
      <c r="E176" s="364"/>
      <c r="F176" s="364"/>
      <c r="G176" s="364"/>
      <c r="H176" s="364"/>
      <c r="I176" s="364"/>
      <c r="J176" s="562"/>
      <c r="K176" s="562"/>
      <c r="L176" s="364"/>
      <c r="M176" s="364"/>
      <c r="N176" s="364"/>
      <c r="O176" s="364"/>
      <c r="P176" s="364"/>
      <c r="Q176" s="364"/>
      <c r="R176" s="364"/>
      <c r="S176" s="364"/>
      <c r="T176" s="364"/>
      <c r="U176" s="364"/>
      <c r="V176" s="364"/>
      <c r="W176" s="364"/>
      <c r="X176" s="364"/>
      <c r="Y176" s="364"/>
    </row>
    <row r="177" ht="14.25" customHeight="1">
      <c r="A177" s="364"/>
      <c r="B177" s="364"/>
      <c r="C177" s="364"/>
      <c r="D177" s="364"/>
      <c r="E177" s="364"/>
      <c r="F177" s="364"/>
      <c r="G177" s="364"/>
      <c r="H177" s="364"/>
      <c r="I177" s="364"/>
      <c r="J177" s="562"/>
      <c r="K177" s="562"/>
      <c r="L177" s="364"/>
      <c r="M177" s="364"/>
      <c r="N177" s="364"/>
      <c r="O177" s="364"/>
      <c r="P177" s="364"/>
      <c r="Q177" s="364"/>
      <c r="R177" s="364"/>
      <c r="S177" s="364"/>
      <c r="T177" s="364"/>
      <c r="U177" s="364"/>
      <c r="V177" s="364"/>
      <c r="W177" s="364"/>
      <c r="X177" s="364"/>
      <c r="Y177" s="364"/>
    </row>
    <row r="178" ht="14.25" customHeight="1">
      <c r="A178" s="364"/>
      <c r="B178" s="364"/>
      <c r="C178" s="364"/>
      <c r="D178" s="364"/>
      <c r="E178" s="364"/>
      <c r="F178" s="364"/>
      <c r="G178" s="364"/>
      <c r="H178" s="364"/>
      <c r="I178" s="364"/>
      <c r="J178" s="562"/>
      <c r="K178" s="562"/>
      <c r="L178" s="364"/>
      <c r="M178" s="364"/>
      <c r="N178" s="364"/>
      <c r="O178" s="364"/>
      <c r="P178" s="364"/>
      <c r="Q178" s="364"/>
      <c r="R178" s="364"/>
      <c r="S178" s="364"/>
      <c r="T178" s="364"/>
      <c r="U178" s="364"/>
      <c r="V178" s="364"/>
      <c r="W178" s="364"/>
      <c r="X178" s="364"/>
      <c r="Y178" s="364"/>
    </row>
    <row r="179" ht="14.25" customHeight="1">
      <c r="A179" s="364"/>
      <c r="B179" s="364"/>
      <c r="C179" s="364"/>
      <c r="D179" s="364"/>
      <c r="E179" s="364"/>
      <c r="F179" s="364"/>
      <c r="G179" s="364"/>
      <c r="H179" s="364"/>
      <c r="I179" s="364"/>
      <c r="J179" s="562"/>
      <c r="K179" s="562"/>
      <c r="L179" s="364"/>
      <c r="M179" s="364"/>
      <c r="N179" s="364"/>
      <c r="O179" s="364"/>
      <c r="P179" s="364"/>
      <c r="Q179" s="364"/>
      <c r="R179" s="364"/>
      <c r="S179" s="364"/>
      <c r="T179" s="364"/>
      <c r="U179" s="364"/>
      <c r="V179" s="364"/>
      <c r="W179" s="364"/>
      <c r="X179" s="364"/>
      <c r="Y179" s="364"/>
    </row>
    <row r="180" ht="14.25" customHeight="1">
      <c r="A180" s="364"/>
      <c r="B180" s="364"/>
      <c r="C180" s="364"/>
      <c r="D180" s="364"/>
      <c r="E180" s="364"/>
      <c r="F180" s="364"/>
      <c r="G180" s="364"/>
      <c r="H180" s="364"/>
      <c r="I180" s="364"/>
      <c r="J180" s="562"/>
      <c r="K180" s="562"/>
      <c r="L180" s="364"/>
      <c r="M180" s="364"/>
      <c r="N180" s="364"/>
      <c r="O180" s="364"/>
      <c r="P180" s="364"/>
      <c r="Q180" s="364"/>
      <c r="R180" s="364"/>
      <c r="S180" s="364"/>
      <c r="T180" s="364"/>
      <c r="U180" s="364"/>
      <c r="V180" s="364"/>
      <c r="W180" s="364"/>
      <c r="X180" s="364"/>
      <c r="Y180" s="364"/>
    </row>
    <row r="181" ht="14.25" customHeight="1">
      <c r="A181" s="364"/>
      <c r="B181" s="364"/>
      <c r="C181" s="364"/>
      <c r="D181" s="364"/>
      <c r="E181" s="364"/>
      <c r="F181" s="364"/>
      <c r="G181" s="364"/>
      <c r="H181" s="364"/>
      <c r="I181" s="364"/>
      <c r="J181" s="562"/>
      <c r="K181" s="562"/>
      <c r="L181" s="364"/>
      <c r="M181" s="364"/>
      <c r="N181" s="364"/>
      <c r="O181" s="364"/>
      <c r="P181" s="364"/>
      <c r="Q181" s="364"/>
      <c r="R181" s="364"/>
      <c r="S181" s="364"/>
      <c r="T181" s="364"/>
      <c r="U181" s="364"/>
      <c r="V181" s="364"/>
      <c r="W181" s="364"/>
      <c r="X181" s="364"/>
      <c r="Y181" s="364"/>
    </row>
    <row r="182" ht="14.25" customHeight="1">
      <c r="A182" s="364"/>
      <c r="B182" s="364"/>
      <c r="C182" s="364"/>
      <c r="D182" s="364"/>
      <c r="E182" s="364"/>
      <c r="F182" s="364"/>
      <c r="G182" s="364"/>
      <c r="H182" s="364"/>
      <c r="I182" s="364"/>
      <c r="J182" s="562"/>
      <c r="K182" s="562"/>
      <c r="L182" s="364"/>
      <c r="M182" s="364"/>
      <c r="N182" s="364"/>
      <c r="O182" s="364"/>
      <c r="P182" s="364"/>
      <c r="Q182" s="364"/>
      <c r="R182" s="364"/>
      <c r="S182" s="364"/>
      <c r="T182" s="364"/>
      <c r="U182" s="364"/>
      <c r="V182" s="364"/>
      <c r="W182" s="364"/>
      <c r="X182" s="364"/>
      <c r="Y182" s="364"/>
    </row>
    <row r="183" ht="14.25" customHeight="1">
      <c r="A183" s="364"/>
      <c r="B183" s="364"/>
      <c r="C183" s="364"/>
      <c r="D183" s="364"/>
      <c r="E183" s="364"/>
      <c r="F183" s="364"/>
      <c r="G183" s="364"/>
      <c r="H183" s="364"/>
      <c r="I183" s="364"/>
      <c r="J183" s="562"/>
      <c r="K183" s="562"/>
      <c r="L183" s="364"/>
      <c r="M183" s="364"/>
      <c r="N183" s="364"/>
      <c r="O183" s="364"/>
      <c r="P183" s="364"/>
      <c r="Q183" s="364"/>
      <c r="R183" s="364"/>
      <c r="S183" s="364"/>
      <c r="T183" s="364"/>
      <c r="U183" s="364"/>
      <c r="V183" s="364"/>
      <c r="W183" s="364"/>
      <c r="X183" s="364"/>
      <c r="Y183" s="364"/>
    </row>
    <row r="184" ht="14.25" customHeight="1">
      <c r="A184" s="364"/>
      <c r="B184" s="364"/>
      <c r="C184" s="364"/>
      <c r="D184" s="364"/>
      <c r="E184" s="364"/>
      <c r="F184" s="364"/>
      <c r="G184" s="364"/>
      <c r="H184" s="364"/>
      <c r="I184" s="364"/>
      <c r="J184" s="562"/>
      <c r="K184" s="562"/>
      <c r="L184" s="364"/>
      <c r="M184" s="364"/>
      <c r="N184" s="364"/>
      <c r="O184" s="364"/>
      <c r="P184" s="364"/>
      <c r="Q184" s="364"/>
      <c r="R184" s="364"/>
      <c r="S184" s="364"/>
      <c r="T184" s="364"/>
      <c r="U184" s="364"/>
      <c r="V184" s="364"/>
      <c r="W184" s="364"/>
      <c r="X184" s="364"/>
      <c r="Y184" s="364"/>
    </row>
    <row r="185" ht="14.25" customHeight="1">
      <c r="A185" s="364"/>
      <c r="B185" s="364"/>
      <c r="C185" s="364"/>
      <c r="D185" s="364"/>
      <c r="E185" s="364"/>
      <c r="F185" s="364"/>
      <c r="G185" s="364"/>
      <c r="H185" s="364"/>
      <c r="I185" s="364"/>
      <c r="J185" s="562"/>
      <c r="K185" s="562"/>
      <c r="L185" s="364"/>
      <c r="M185" s="364"/>
      <c r="N185" s="364"/>
      <c r="O185" s="364"/>
      <c r="P185" s="364"/>
      <c r="Q185" s="364"/>
      <c r="R185" s="364"/>
      <c r="S185" s="364"/>
      <c r="T185" s="364"/>
      <c r="U185" s="364"/>
      <c r="V185" s="364"/>
      <c r="W185" s="364"/>
      <c r="X185" s="364"/>
      <c r="Y185" s="364"/>
    </row>
    <row r="186" ht="14.25" customHeight="1">
      <c r="A186" s="364"/>
      <c r="B186" s="364"/>
      <c r="C186" s="364"/>
      <c r="D186" s="364"/>
      <c r="E186" s="364"/>
      <c r="F186" s="364"/>
      <c r="G186" s="364"/>
      <c r="H186" s="364"/>
      <c r="I186" s="364"/>
      <c r="J186" s="562"/>
      <c r="K186" s="562"/>
      <c r="L186" s="364"/>
      <c r="M186" s="364"/>
      <c r="N186" s="364"/>
      <c r="O186" s="364"/>
      <c r="P186" s="364"/>
      <c r="Q186" s="364"/>
      <c r="R186" s="364"/>
      <c r="S186" s="364"/>
      <c r="T186" s="364"/>
      <c r="U186" s="364"/>
      <c r="V186" s="364"/>
      <c r="W186" s="364"/>
      <c r="X186" s="364"/>
      <c r="Y186" s="364"/>
    </row>
    <row r="187" ht="14.25" customHeight="1">
      <c r="A187" s="364"/>
      <c r="B187" s="364"/>
      <c r="C187" s="364"/>
      <c r="D187" s="364"/>
      <c r="E187" s="364"/>
      <c r="F187" s="364"/>
      <c r="G187" s="364"/>
      <c r="H187" s="364"/>
      <c r="I187" s="364"/>
      <c r="J187" s="562"/>
      <c r="K187" s="562"/>
      <c r="L187" s="364"/>
      <c r="M187" s="364"/>
      <c r="N187" s="364"/>
      <c r="O187" s="364"/>
      <c r="P187" s="364"/>
      <c r="Q187" s="364"/>
      <c r="R187" s="364"/>
      <c r="S187" s="364"/>
      <c r="T187" s="364"/>
      <c r="U187" s="364"/>
      <c r="V187" s="364"/>
      <c r="W187" s="364"/>
      <c r="X187" s="364"/>
      <c r="Y187" s="364"/>
    </row>
    <row r="188" ht="14.25" customHeight="1">
      <c r="A188" s="364"/>
      <c r="B188" s="364"/>
      <c r="C188" s="364"/>
      <c r="D188" s="364"/>
      <c r="E188" s="364"/>
      <c r="F188" s="364"/>
      <c r="G188" s="364"/>
      <c r="H188" s="364"/>
      <c r="I188" s="364"/>
      <c r="J188" s="562"/>
      <c r="K188" s="562"/>
      <c r="L188" s="364"/>
      <c r="M188" s="364"/>
      <c r="N188" s="364"/>
      <c r="O188" s="364"/>
      <c r="P188" s="364"/>
      <c r="Q188" s="364"/>
      <c r="R188" s="364"/>
      <c r="S188" s="364"/>
      <c r="T188" s="364"/>
      <c r="U188" s="364"/>
      <c r="V188" s="364"/>
      <c r="W188" s="364"/>
      <c r="X188" s="364"/>
      <c r="Y188" s="364"/>
    </row>
    <row r="189" ht="14.25" customHeight="1">
      <c r="A189" s="364"/>
      <c r="B189" s="364"/>
      <c r="C189" s="364"/>
      <c r="D189" s="364"/>
      <c r="E189" s="364"/>
      <c r="F189" s="364"/>
      <c r="G189" s="364"/>
      <c r="H189" s="364"/>
      <c r="I189" s="364"/>
      <c r="J189" s="562"/>
      <c r="K189" s="562"/>
      <c r="L189" s="364"/>
      <c r="M189" s="364"/>
      <c r="N189" s="364"/>
      <c r="O189" s="364"/>
      <c r="P189" s="364"/>
      <c r="Q189" s="364"/>
      <c r="R189" s="364"/>
      <c r="S189" s="364"/>
      <c r="T189" s="364"/>
      <c r="U189" s="364"/>
      <c r="V189" s="364"/>
      <c r="W189" s="364"/>
      <c r="X189" s="364"/>
      <c r="Y189" s="364"/>
    </row>
    <row r="190" ht="14.25" customHeight="1">
      <c r="A190" s="364"/>
      <c r="B190" s="364"/>
      <c r="C190" s="364"/>
      <c r="D190" s="364"/>
      <c r="E190" s="364"/>
      <c r="F190" s="364"/>
      <c r="G190" s="364"/>
      <c r="H190" s="364"/>
      <c r="I190" s="364"/>
      <c r="J190" s="562"/>
      <c r="K190" s="562"/>
      <c r="L190" s="364"/>
      <c r="M190" s="364"/>
      <c r="N190" s="364"/>
      <c r="O190" s="364"/>
      <c r="P190" s="364"/>
      <c r="Q190" s="364"/>
      <c r="R190" s="364"/>
      <c r="S190" s="364"/>
      <c r="T190" s="364"/>
      <c r="U190" s="364"/>
      <c r="V190" s="364"/>
      <c r="W190" s="364"/>
      <c r="X190" s="364"/>
      <c r="Y190" s="364"/>
    </row>
    <row r="191" ht="14.25" customHeight="1">
      <c r="A191" s="364"/>
      <c r="B191" s="364"/>
      <c r="C191" s="364"/>
      <c r="D191" s="364"/>
      <c r="E191" s="364"/>
      <c r="F191" s="364"/>
      <c r="G191" s="364"/>
      <c r="H191" s="364"/>
      <c r="I191" s="364"/>
      <c r="J191" s="562"/>
      <c r="K191" s="562"/>
      <c r="L191" s="364"/>
      <c r="M191" s="364"/>
      <c r="N191" s="364"/>
      <c r="O191" s="364"/>
      <c r="P191" s="364"/>
      <c r="Q191" s="364"/>
      <c r="R191" s="364"/>
      <c r="S191" s="364"/>
      <c r="T191" s="364"/>
      <c r="U191" s="364"/>
      <c r="V191" s="364"/>
      <c r="W191" s="364"/>
      <c r="X191" s="364"/>
      <c r="Y191" s="364"/>
    </row>
    <row r="192" ht="14.25" customHeight="1">
      <c r="A192" s="364"/>
      <c r="B192" s="364"/>
      <c r="C192" s="364"/>
      <c r="D192" s="364"/>
      <c r="E192" s="364"/>
      <c r="F192" s="364"/>
      <c r="G192" s="364"/>
      <c r="H192" s="364"/>
      <c r="I192" s="364"/>
      <c r="J192" s="562"/>
      <c r="K192" s="562"/>
      <c r="L192" s="364"/>
      <c r="M192" s="364"/>
      <c r="N192" s="364"/>
      <c r="O192" s="364"/>
      <c r="P192" s="364"/>
      <c r="Q192" s="364"/>
      <c r="R192" s="364"/>
      <c r="S192" s="364"/>
      <c r="T192" s="364"/>
      <c r="U192" s="364"/>
      <c r="V192" s="364"/>
      <c r="W192" s="364"/>
      <c r="X192" s="364"/>
      <c r="Y192" s="364"/>
    </row>
    <row r="193" ht="14.25" customHeight="1">
      <c r="A193" s="364"/>
      <c r="B193" s="364"/>
      <c r="C193" s="364"/>
      <c r="D193" s="364"/>
      <c r="E193" s="364"/>
      <c r="F193" s="364"/>
      <c r="G193" s="364"/>
      <c r="H193" s="364"/>
      <c r="I193" s="364"/>
      <c r="J193" s="562"/>
      <c r="K193" s="562"/>
      <c r="L193" s="364"/>
      <c r="M193" s="364"/>
      <c r="N193" s="364"/>
      <c r="O193" s="364"/>
      <c r="P193" s="364"/>
      <c r="Q193" s="364"/>
      <c r="R193" s="364"/>
      <c r="S193" s="364"/>
      <c r="T193" s="364"/>
      <c r="U193" s="364"/>
      <c r="V193" s="364"/>
      <c r="W193" s="364"/>
      <c r="X193" s="364"/>
      <c r="Y193" s="364"/>
    </row>
    <row r="194" ht="14.25" customHeight="1">
      <c r="A194" s="364"/>
      <c r="B194" s="364"/>
      <c r="C194" s="364"/>
      <c r="D194" s="364"/>
      <c r="E194" s="364"/>
      <c r="F194" s="364"/>
      <c r="G194" s="364"/>
      <c r="H194" s="364"/>
      <c r="I194" s="364"/>
      <c r="J194" s="562"/>
      <c r="K194" s="562"/>
      <c r="L194" s="364"/>
      <c r="M194" s="364"/>
      <c r="N194" s="364"/>
      <c r="O194" s="364"/>
      <c r="P194" s="364"/>
      <c r="Q194" s="364"/>
      <c r="R194" s="364"/>
      <c r="S194" s="364"/>
      <c r="T194" s="364"/>
      <c r="U194" s="364"/>
      <c r="V194" s="364"/>
      <c r="W194" s="364"/>
      <c r="X194" s="364"/>
      <c r="Y194" s="364"/>
    </row>
    <row r="195" ht="14.25" customHeight="1">
      <c r="A195" s="364"/>
      <c r="B195" s="364"/>
      <c r="C195" s="364"/>
      <c r="D195" s="364"/>
      <c r="E195" s="364"/>
      <c r="F195" s="364"/>
      <c r="G195" s="364"/>
      <c r="H195" s="364"/>
      <c r="I195" s="364"/>
      <c r="J195" s="562"/>
      <c r="K195" s="562"/>
      <c r="L195" s="364"/>
      <c r="M195" s="364"/>
      <c r="N195" s="364"/>
      <c r="O195" s="364"/>
      <c r="P195" s="364"/>
      <c r="Q195" s="364"/>
      <c r="R195" s="364"/>
      <c r="S195" s="364"/>
      <c r="T195" s="364"/>
      <c r="U195" s="364"/>
      <c r="V195" s="364"/>
      <c r="W195" s="364"/>
      <c r="X195" s="364"/>
      <c r="Y195" s="364"/>
    </row>
    <row r="196" ht="14.25" customHeight="1">
      <c r="A196" s="364"/>
      <c r="B196" s="364"/>
      <c r="C196" s="364"/>
      <c r="D196" s="364"/>
      <c r="E196" s="364"/>
      <c r="F196" s="364"/>
      <c r="G196" s="364"/>
      <c r="H196" s="364"/>
      <c r="I196" s="364"/>
      <c r="J196" s="562"/>
      <c r="K196" s="562"/>
      <c r="L196" s="364"/>
      <c r="M196" s="364"/>
      <c r="N196" s="364"/>
      <c r="O196" s="364"/>
      <c r="P196" s="364"/>
      <c r="Q196" s="364"/>
      <c r="R196" s="364"/>
      <c r="S196" s="364"/>
      <c r="T196" s="364"/>
      <c r="U196" s="364"/>
      <c r="V196" s="364"/>
      <c r="W196" s="364"/>
      <c r="X196" s="364"/>
      <c r="Y196" s="364"/>
    </row>
    <row r="197" ht="14.25" customHeight="1">
      <c r="A197" s="364"/>
      <c r="B197" s="364"/>
      <c r="C197" s="364"/>
      <c r="D197" s="364"/>
      <c r="E197" s="364"/>
      <c r="F197" s="364"/>
      <c r="G197" s="364"/>
      <c r="H197" s="364"/>
      <c r="I197" s="364"/>
      <c r="J197" s="562"/>
      <c r="K197" s="562"/>
      <c r="L197" s="364"/>
      <c r="M197" s="364"/>
      <c r="N197" s="364"/>
      <c r="O197" s="364"/>
      <c r="P197" s="364"/>
      <c r="Q197" s="364"/>
      <c r="R197" s="364"/>
      <c r="S197" s="364"/>
      <c r="T197" s="364"/>
      <c r="U197" s="364"/>
      <c r="V197" s="364"/>
      <c r="W197" s="364"/>
      <c r="X197" s="364"/>
      <c r="Y197" s="364"/>
    </row>
    <row r="198" ht="14.25" customHeight="1">
      <c r="A198" s="364"/>
      <c r="B198" s="364"/>
      <c r="C198" s="364"/>
      <c r="D198" s="364"/>
      <c r="E198" s="364"/>
      <c r="F198" s="364"/>
      <c r="G198" s="364"/>
      <c r="H198" s="364"/>
      <c r="I198" s="364"/>
      <c r="J198" s="562"/>
      <c r="K198" s="562"/>
      <c r="L198" s="364"/>
      <c r="M198" s="364"/>
      <c r="N198" s="364"/>
      <c r="O198" s="364"/>
      <c r="P198" s="364"/>
      <c r="Q198" s="364"/>
      <c r="R198" s="364"/>
      <c r="S198" s="364"/>
      <c r="T198" s="364"/>
      <c r="U198" s="364"/>
      <c r="V198" s="364"/>
      <c r="W198" s="364"/>
      <c r="X198" s="364"/>
      <c r="Y198" s="364"/>
    </row>
    <row r="199" ht="14.25" customHeight="1">
      <c r="A199" s="364"/>
      <c r="B199" s="364"/>
      <c r="C199" s="364"/>
      <c r="D199" s="364"/>
      <c r="E199" s="364"/>
      <c r="F199" s="364"/>
      <c r="G199" s="364"/>
      <c r="H199" s="364"/>
      <c r="I199" s="364"/>
      <c r="J199" s="562"/>
      <c r="K199" s="562"/>
      <c r="L199" s="364"/>
      <c r="M199" s="364"/>
      <c r="N199" s="364"/>
      <c r="O199" s="364"/>
      <c r="P199" s="364"/>
      <c r="Q199" s="364"/>
      <c r="R199" s="364"/>
      <c r="S199" s="364"/>
      <c r="T199" s="364"/>
      <c r="U199" s="364"/>
      <c r="V199" s="364"/>
      <c r="W199" s="364"/>
      <c r="X199" s="364"/>
      <c r="Y199" s="364"/>
    </row>
    <row r="200" ht="14.25" customHeight="1">
      <c r="A200" s="364"/>
      <c r="B200" s="364"/>
      <c r="C200" s="364"/>
      <c r="D200" s="364"/>
      <c r="E200" s="364"/>
      <c r="F200" s="364"/>
      <c r="G200" s="364"/>
      <c r="H200" s="364"/>
      <c r="I200" s="364"/>
      <c r="J200" s="562"/>
      <c r="K200" s="562"/>
      <c r="L200" s="364"/>
      <c r="M200" s="364"/>
      <c r="N200" s="364"/>
      <c r="O200" s="364"/>
      <c r="P200" s="364"/>
      <c r="Q200" s="364"/>
      <c r="R200" s="364"/>
      <c r="S200" s="364"/>
      <c r="T200" s="364"/>
      <c r="U200" s="364"/>
      <c r="V200" s="364"/>
      <c r="W200" s="364"/>
      <c r="X200" s="364"/>
      <c r="Y200" s="364"/>
    </row>
    <row r="201" ht="14.25" customHeight="1">
      <c r="A201" s="364"/>
      <c r="B201" s="364"/>
      <c r="C201" s="364"/>
      <c r="D201" s="364"/>
      <c r="E201" s="364"/>
      <c r="F201" s="364"/>
      <c r="G201" s="364"/>
      <c r="H201" s="364"/>
      <c r="I201" s="364"/>
      <c r="J201" s="562"/>
      <c r="K201" s="562"/>
      <c r="L201" s="364"/>
      <c r="M201" s="364"/>
      <c r="N201" s="364"/>
      <c r="O201" s="364"/>
      <c r="P201" s="364"/>
      <c r="Q201" s="364"/>
      <c r="R201" s="364"/>
      <c r="S201" s="364"/>
      <c r="T201" s="364"/>
      <c r="U201" s="364"/>
      <c r="V201" s="364"/>
      <c r="W201" s="364"/>
      <c r="X201" s="364"/>
      <c r="Y201" s="364"/>
    </row>
    <row r="202" ht="14.25" customHeight="1">
      <c r="A202" s="364"/>
      <c r="B202" s="364"/>
      <c r="C202" s="364"/>
      <c r="D202" s="364"/>
      <c r="E202" s="364"/>
      <c r="F202" s="364"/>
      <c r="G202" s="364"/>
      <c r="H202" s="364"/>
      <c r="I202" s="364"/>
      <c r="J202" s="562"/>
      <c r="K202" s="562"/>
      <c r="L202" s="364"/>
      <c r="M202" s="364"/>
      <c r="N202" s="364"/>
      <c r="O202" s="364"/>
      <c r="P202" s="364"/>
      <c r="Q202" s="364"/>
      <c r="R202" s="364"/>
      <c r="S202" s="364"/>
      <c r="T202" s="364"/>
      <c r="U202" s="364"/>
      <c r="V202" s="364"/>
      <c r="W202" s="364"/>
      <c r="X202" s="364"/>
      <c r="Y202" s="364"/>
    </row>
    <row r="203" ht="14.25" customHeight="1">
      <c r="A203" s="364"/>
      <c r="B203" s="364"/>
      <c r="C203" s="364"/>
      <c r="D203" s="364"/>
      <c r="E203" s="364"/>
      <c r="F203" s="364"/>
      <c r="G203" s="364"/>
      <c r="H203" s="364"/>
      <c r="I203" s="364"/>
      <c r="J203" s="562"/>
      <c r="K203" s="562"/>
      <c r="L203" s="364"/>
      <c r="M203" s="364"/>
      <c r="N203" s="364"/>
      <c r="O203" s="364"/>
      <c r="P203" s="364"/>
      <c r="Q203" s="364"/>
      <c r="R203" s="364"/>
      <c r="S203" s="364"/>
      <c r="T203" s="364"/>
      <c r="U203" s="364"/>
      <c r="V203" s="364"/>
      <c r="W203" s="364"/>
      <c r="X203" s="364"/>
      <c r="Y203" s="364"/>
    </row>
    <row r="204" ht="14.25" customHeight="1">
      <c r="A204" s="364"/>
      <c r="B204" s="364"/>
      <c r="C204" s="364"/>
      <c r="D204" s="364"/>
      <c r="E204" s="364"/>
      <c r="F204" s="364"/>
      <c r="G204" s="364"/>
      <c r="H204" s="364"/>
      <c r="I204" s="364"/>
      <c r="J204" s="562"/>
      <c r="K204" s="562"/>
      <c r="L204" s="364"/>
      <c r="M204" s="364"/>
      <c r="N204" s="364"/>
      <c r="O204" s="364"/>
      <c r="P204" s="364"/>
      <c r="Q204" s="364"/>
      <c r="R204" s="364"/>
      <c r="S204" s="364"/>
      <c r="T204" s="364"/>
      <c r="U204" s="364"/>
      <c r="V204" s="364"/>
      <c r="W204" s="364"/>
      <c r="X204" s="364"/>
      <c r="Y204" s="364"/>
    </row>
    <row r="205" ht="14.25" customHeight="1">
      <c r="A205" s="364"/>
      <c r="B205" s="364"/>
      <c r="C205" s="364"/>
      <c r="D205" s="364"/>
      <c r="E205" s="364"/>
      <c r="F205" s="364"/>
      <c r="G205" s="364"/>
      <c r="H205" s="364"/>
      <c r="I205" s="364"/>
      <c r="J205" s="562"/>
      <c r="K205" s="562"/>
      <c r="L205" s="364"/>
      <c r="M205" s="364"/>
      <c r="N205" s="364"/>
      <c r="O205" s="364"/>
      <c r="P205" s="364"/>
      <c r="Q205" s="364"/>
      <c r="R205" s="364"/>
      <c r="S205" s="364"/>
      <c r="T205" s="364"/>
      <c r="U205" s="364"/>
      <c r="V205" s="364"/>
      <c r="W205" s="364"/>
      <c r="X205" s="364"/>
      <c r="Y205" s="364"/>
    </row>
    <row r="206" ht="14.25" customHeight="1">
      <c r="A206" s="364"/>
      <c r="B206" s="364"/>
      <c r="C206" s="364"/>
      <c r="D206" s="364"/>
      <c r="E206" s="364"/>
      <c r="F206" s="364"/>
      <c r="G206" s="364"/>
      <c r="H206" s="364"/>
      <c r="I206" s="364"/>
      <c r="J206" s="562"/>
      <c r="K206" s="562"/>
      <c r="L206" s="364"/>
      <c r="M206" s="364"/>
      <c r="N206" s="364"/>
      <c r="O206" s="364"/>
      <c r="P206" s="364"/>
      <c r="Q206" s="364"/>
      <c r="R206" s="364"/>
      <c r="S206" s="364"/>
      <c r="T206" s="364"/>
      <c r="U206" s="364"/>
      <c r="V206" s="364"/>
      <c r="W206" s="364"/>
      <c r="X206" s="364"/>
      <c r="Y206" s="364"/>
    </row>
    <row r="207" ht="14.25" customHeight="1">
      <c r="A207" s="364"/>
      <c r="B207" s="364"/>
      <c r="C207" s="364"/>
      <c r="D207" s="364"/>
      <c r="E207" s="364"/>
      <c r="F207" s="364"/>
      <c r="G207" s="364"/>
      <c r="H207" s="364"/>
      <c r="I207" s="364"/>
      <c r="J207" s="562"/>
      <c r="K207" s="562"/>
      <c r="L207" s="364"/>
      <c r="M207" s="364"/>
      <c r="N207" s="364"/>
      <c r="O207" s="364"/>
      <c r="P207" s="364"/>
      <c r="Q207" s="364"/>
      <c r="R207" s="364"/>
      <c r="S207" s="364"/>
      <c r="T207" s="364"/>
      <c r="U207" s="364"/>
      <c r="V207" s="364"/>
      <c r="W207" s="364"/>
      <c r="X207" s="364"/>
      <c r="Y207" s="364"/>
    </row>
    <row r="208" ht="14.25" customHeight="1">
      <c r="A208" s="364"/>
      <c r="B208" s="364"/>
      <c r="C208" s="364"/>
      <c r="D208" s="364"/>
      <c r="E208" s="364"/>
      <c r="F208" s="364"/>
      <c r="G208" s="364"/>
      <c r="H208" s="364"/>
      <c r="I208" s="364"/>
      <c r="J208" s="562"/>
      <c r="K208" s="562"/>
      <c r="L208" s="364"/>
      <c r="M208" s="364"/>
      <c r="N208" s="364"/>
      <c r="O208" s="364"/>
      <c r="P208" s="364"/>
      <c r="Q208" s="364"/>
      <c r="R208" s="364"/>
      <c r="S208" s="364"/>
      <c r="T208" s="364"/>
      <c r="U208" s="364"/>
      <c r="V208" s="364"/>
      <c r="W208" s="364"/>
      <c r="X208" s="364"/>
      <c r="Y208" s="364"/>
    </row>
    <row r="209" ht="14.25" customHeight="1">
      <c r="A209" s="364"/>
      <c r="B209" s="364"/>
      <c r="C209" s="364"/>
      <c r="D209" s="364"/>
      <c r="E209" s="364"/>
      <c r="F209" s="364"/>
      <c r="G209" s="364"/>
      <c r="H209" s="364"/>
      <c r="I209" s="364"/>
      <c r="J209" s="562"/>
      <c r="K209" s="562"/>
      <c r="L209" s="364"/>
      <c r="M209" s="364"/>
      <c r="N209" s="364"/>
      <c r="O209" s="364"/>
      <c r="P209" s="364"/>
      <c r="Q209" s="364"/>
      <c r="R209" s="364"/>
      <c r="S209" s="364"/>
      <c r="T209" s="364"/>
      <c r="U209" s="364"/>
      <c r="V209" s="364"/>
      <c r="W209" s="364"/>
      <c r="X209" s="364"/>
      <c r="Y209" s="364"/>
    </row>
    <row r="210" ht="14.25" customHeight="1">
      <c r="A210" s="364"/>
      <c r="B210" s="364"/>
      <c r="C210" s="364"/>
      <c r="D210" s="364"/>
      <c r="E210" s="364"/>
      <c r="F210" s="364"/>
      <c r="G210" s="364"/>
      <c r="H210" s="364"/>
      <c r="I210" s="364"/>
      <c r="J210" s="562"/>
      <c r="K210" s="562"/>
      <c r="L210" s="364"/>
      <c r="M210" s="364"/>
      <c r="N210" s="364"/>
      <c r="O210" s="364"/>
      <c r="P210" s="364"/>
      <c r="Q210" s="364"/>
      <c r="R210" s="364"/>
      <c r="S210" s="364"/>
      <c r="T210" s="364"/>
      <c r="U210" s="364"/>
      <c r="V210" s="364"/>
      <c r="W210" s="364"/>
      <c r="X210" s="364"/>
      <c r="Y210" s="364"/>
    </row>
    <row r="211" ht="14.25" customHeight="1">
      <c r="A211" s="364"/>
      <c r="B211" s="364"/>
      <c r="C211" s="364"/>
      <c r="D211" s="364"/>
      <c r="E211" s="364"/>
      <c r="F211" s="364"/>
      <c r="G211" s="364"/>
      <c r="H211" s="364"/>
      <c r="I211" s="364"/>
      <c r="J211" s="562"/>
      <c r="K211" s="562"/>
      <c r="L211" s="364"/>
      <c r="M211" s="364"/>
      <c r="N211" s="364"/>
      <c r="O211" s="364"/>
      <c r="P211" s="364"/>
      <c r="Q211" s="364"/>
      <c r="R211" s="364"/>
      <c r="S211" s="364"/>
      <c r="T211" s="364"/>
      <c r="U211" s="364"/>
      <c r="V211" s="364"/>
      <c r="W211" s="364"/>
      <c r="X211" s="364"/>
      <c r="Y211" s="364"/>
    </row>
    <row r="212" ht="14.25" customHeight="1">
      <c r="A212" s="364"/>
      <c r="B212" s="364"/>
      <c r="C212" s="364"/>
      <c r="D212" s="364"/>
      <c r="E212" s="364"/>
      <c r="F212" s="364"/>
      <c r="G212" s="364"/>
      <c r="H212" s="364"/>
      <c r="I212" s="364"/>
      <c r="J212" s="562"/>
      <c r="K212" s="562"/>
      <c r="L212" s="364"/>
      <c r="M212" s="364"/>
      <c r="N212" s="364"/>
      <c r="O212" s="364"/>
      <c r="P212" s="364"/>
      <c r="Q212" s="364"/>
      <c r="R212" s="364"/>
      <c r="S212" s="364"/>
      <c r="T212" s="364"/>
      <c r="U212" s="364"/>
      <c r="V212" s="364"/>
      <c r="W212" s="364"/>
      <c r="X212" s="364"/>
      <c r="Y212" s="364"/>
    </row>
    <row r="213" ht="14.25" customHeight="1">
      <c r="A213" s="364"/>
      <c r="B213" s="364"/>
      <c r="C213" s="364"/>
      <c r="D213" s="364"/>
      <c r="E213" s="364"/>
      <c r="F213" s="364"/>
      <c r="G213" s="364"/>
      <c r="H213" s="364"/>
      <c r="I213" s="364"/>
      <c r="J213" s="562"/>
      <c r="K213" s="562"/>
      <c r="L213" s="364"/>
      <c r="M213" s="364"/>
      <c r="N213" s="364"/>
      <c r="O213" s="364"/>
      <c r="P213" s="364"/>
      <c r="Q213" s="364"/>
      <c r="R213" s="364"/>
      <c r="S213" s="364"/>
      <c r="T213" s="364"/>
      <c r="U213" s="364"/>
      <c r="V213" s="364"/>
      <c r="W213" s="364"/>
      <c r="X213" s="364"/>
      <c r="Y213" s="364"/>
    </row>
    <row r="214" ht="14.25" customHeight="1">
      <c r="A214" s="364"/>
      <c r="B214" s="364"/>
      <c r="C214" s="364"/>
      <c r="D214" s="364"/>
      <c r="E214" s="364"/>
      <c r="F214" s="364"/>
      <c r="G214" s="364"/>
      <c r="H214" s="364"/>
      <c r="I214" s="364"/>
      <c r="J214" s="562"/>
      <c r="K214" s="562"/>
      <c r="L214" s="364"/>
      <c r="M214" s="364"/>
      <c r="N214" s="364"/>
      <c r="O214" s="364"/>
      <c r="P214" s="364"/>
      <c r="Q214" s="364"/>
      <c r="R214" s="364"/>
      <c r="S214" s="364"/>
      <c r="T214" s="364"/>
      <c r="U214" s="364"/>
      <c r="V214" s="364"/>
      <c r="W214" s="364"/>
      <c r="X214" s="364"/>
      <c r="Y214" s="364"/>
    </row>
    <row r="215" ht="14.25" customHeight="1">
      <c r="A215" s="364"/>
      <c r="B215" s="364"/>
      <c r="C215" s="364"/>
      <c r="D215" s="364"/>
      <c r="E215" s="364"/>
      <c r="F215" s="364"/>
      <c r="G215" s="364"/>
      <c r="H215" s="364"/>
      <c r="I215" s="364"/>
      <c r="J215" s="562"/>
      <c r="K215" s="562"/>
      <c r="L215" s="364"/>
      <c r="M215" s="364"/>
      <c r="N215" s="364"/>
      <c r="O215" s="364"/>
      <c r="P215" s="364"/>
      <c r="Q215" s="364"/>
      <c r="R215" s="364"/>
      <c r="S215" s="364"/>
      <c r="T215" s="364"/>
      <c r="U215" s="364"/>
      <c r="V215" s="364"/>
      <c r="W215" s="364"/>
      <c r="X215" s="364"/>
      <c r="Y215" s="364"/>
    </row>
    <row r="216" ht="14.25" customHeight="1">
      <c r="A216" s="364"/>
      <c r="B216" s="364"/>
      <c r="C216" s="364"/>
      <c r="D216" s="364"/>
      <c r="E216" s="364"/>
      <c r="F216" s="364"/>
      <c r="G216" s="364"/>
      <c r="H216" s="364"/>
      <c r="I216" s="364"/>
      <c r="J216" s="562"/>
      <c r="K216" s="562"/>
      <c r="L216" s="364"/>
      <c r="M216" s="364"/>
      <c r="N216" s="364"/>
      <c r="O216" s="364"/>
      <c r="P216" s="364"/>
      <c r="Q216" s="364"/>
      <c r="R216" s="364"/>
      <c r="S216" s="364"/>
      <c r="T216" s="364"/>
      <c r="U216" s="364"/>
      <c r="V216" s="364"/>
      <c r="W216" s="364"/>
      <c r="X216" s="364"/>
      <c r="Y216" s="364"/>
    </row>
    <row r="217" ht="14.25" customHeight="1">
      <c r="A217" s="364"/>
      <c r="B217" s="364"/>
      <c r="C217" s="364"/>
      <c r="D217" s="364"/>
      <c r="E217" s="364"/>
      <c r="F217" s="364"/>
      <c r="G217" s="364"/>
      <c r="H217" s="364"/>
      <c r="I217" s="364"/>
      <c r="J217" s="562"/>
      <c r="K217" s="562"/>
      <c r="L217" s="364"/>
      <c r="M217" s="364"/>
      <c r="N217" s="364"/>
      <c r="O217" s="364"/>
      <c r="P217" s="364"/>
      <c r="Q217" s="364"/>
      <c r="R217" s="364"/>
      <c r="S217" s="364"/>
      <c r="T217" s="364"/>
      <c r="U217" s="364"/>
      <c r="V217" s="364"/>
      <c r="W217" s="364"/>
      <c r="X217" s="364"/>
      <c r="Y217" s="364"/>
    </row>
    <row r="218" ht="14.25" customHeight="1">
      <c r="A218" s="364"/>
      <c r="B218" s="364"/>
      <c r="C218" s="364"/>
      <c r="D218" s="364"/>
      <c r="E218" s="364"/>
      <c r="F218" s="364"/>
      <c r="G218" s="364"/>
      <c r="H218" s="364"/>
      <c r="I218" s="364"/>
      <c r="J218" s="562"/>
      <c r="K218" s="562"/>
      <c r="L218" s="364"/>
      <c r="M218" s="364"/>
      <c r="N218" s="364"/>
      <c r="O218" s="364"/>
      <c r="P218" s="364"/>
      <c r="Q218" s="364"/>
      <c r="R218" s="364"/>
      <c r="S218" s="364"/>
      <c r="T218" s="364"/>
      <c r="U218" s="364"/>
      <c r="V218" s="364"/>
      <c r="W218" s="364"/>
      <c r="X218" s="364"/>
      <c r="Y218" s="364"/>
    </row>
    <row r="219" ht="14.25" customHeight="1">
      <c r="A219" s="364"/>
      <c r="B219" s="364"/>
      <c r="C219" s="364"/>
      <c r="D219" s="364"/>
      <c r="E219" s="364"/>
      <c r="F219" s="364"/>
      <c r="G219" s="364"/>
      <c r="H219" s="364"/>
      <c r="I219" s="364"/>
      <c r="J219" s="562"/>
      <c r="K219" s="562"/>
      <c r="L219" s="364"/>
      <c r="M219" s="364"/>
      <c r="N219" s="364"/>
      <c r="O219" s="364"/>
      <c r="P219" s="364"/>
      <c r="Q219" s="364"/>
      <c r="R219" s="364"/>
      <c r="S219" s="364"/>
      <c r="T219" s="364"/>
      <c r="U219" s="364"/>
      <c r="V219" s="364"/>
      <c r="W219" s="364"/>
      <c r="X219" s="364"/>
      <c r="Y219" s="364"/>
    </row>
    <row r="220" ht="14.25" customHeight="1">
      <c r="A220" s="364"/>
      <c r="B220" s="364"/>
      <c r="C220" s="364"/>
      <c r="D220" s="364"/>
      <c r="E220" s="364"/>
      <c r="F220" s="364"/>
      <c r="G220" s="364"/>
      <c r="H220" s="364"/>
      <c r="I220" s="364"/>
      <c r="J220" s="562"/>
      <c r="K220" s="562"/>
      <c r="L220" s="364"/>
      <c r="M220" s="364"/>
      <c r="N220" s="364"/>
      <c r="O220" s="364"/>
      <c r="P220" s="364"/>
      <c r="Q220" s="364"/>
      <c r="R220" s="364"/>
      <c r="S220" s="364"/>
      <c r="T220" s="364"/>
      <c r="U220" s="364"/>
      <c r="V220" s="364"/>
      <c r="W220" s="364"/>
      <c r="X220" s="364"/>
      <c r="Y220" s="364"/>
    </row>
    <row r="221" ht="14.25" customHeight="1">
      <c r="A221" s="364"/>
      <c r="B221" s="364"/>
      <c r="C221" s="364"/>
      <c r="D221" s="364"/>
      <c r="E221" s="364"/>
      <c r="F221" s="364"/>
      <c r="G221" s="364"/>
      <c r="H221" s="364"/>
      <c r="I221" s="364"/>
      <c r="J221" s="562"/>
      <c r="K221" s="562"/>
      <c r="L221" s="364"/>
      <c r="M221" s="364"/>
      <c r="N221" s="364"/>
      <c r="O221" s="364"/>
      <c r="P221" s="364"/>
      <c r="Q221" s="364"/>
      <c r="R221" s="364"/>
      <c r="S221" s="364"/>
      <c r="T221" s="364"/>
      <c r="U221" s="364"/>
      <c r="V221" s="364"/>
      <c r="W221" s="364"/>
      <c r="X221" s="364"/>
      <c r="Y221" s="364"/>
    </row>
    <row r="222" ht="14.25" customHeight="1">
      <c r="A222" s="364"/>
      <c r="B222" s="364"/>
      <c r="C222" s="364"/>
      <c r="D222" s="364"/>
      <c r="E222" s="364"/>
      <c r="F222" s="364"/>
      <c r="G222" s="364"/>
      <c r="H222" s="364"/>
      <c r="I222" s="364"/>
      <c r="J222" s="562"/>
      <c r="K222" s="562"/>
      <c r="L222" s="364"/>
      <c r="M222" s="364"/>
      <c r="N222" s="364"/>
      <c r="O222" s="364"/>
      <c r="P222" s="364"/>
      <c r="Q222" s="364"/>
      <c r="R222" s="364"/>
      <c r="S222" s="364"/>
      <c r="T222" s="364"/>
      <c r="U222" s="364"/>
      <c r="V222" s="364"/>
      <c r="W222" s="364"/>
      <c r="X222" s="364"/>
      <c r="Y222" s="364"/>
    </row>
    <row r="223" ht="14.25" customHeight="1">
      <c r="A223" s="364"/>
      <c r="B223" s="364"/>
      <c r="C223" s="364"/>
      <c r="D223" s="364"/>
      <c r="E223" s="364"/>
      <c r="F223" s="364"/>
      <c r="G223" s="364"/>
      <c r="H223" s="364"/>
      <c r="I223" s="364"/>
      <c r="J223" s="562"/>
      <c r="K223" s="562"/>
      <c r="L223" s="364"/>
      <c r="M223" s="364"/>
      <c r="N223" s="364"/>
      <c r="O223" s="364"/>
      <c r="P223" s="364"/>
      <c r="Q223" s="364"/>
      <c r="R223" s="364"/>
      <c r="S223" s="364"/>
      <c r="T223" s="364"/>
      <c r="U223" s="364"/>
      <c r="V223" s="364"/>
      <c r="W223" s="364"/>
      <c r="X223" s="364"/>
      <c r="Y223" s="364"/>
    </row>
    <row r="224" ht="14.25" customHeight="1">
      <c r="A224" s="364"/>
      <c r="B224" s="364"/>
      <c r="C224" s="364"/>
      <c r="D224" s="364"/>
      <c r="E224" s="364"/>
      <c r="F224" s="364"/>
      <c r="G224" s="364"/>
      <c r="H224" s="364"/>
      <c r="I224" s="364"/>
      <c r="J224" s="562"/>
      <c r="K224" s="562"/>
      <c r="L224" s="364"/>
      <c r="M224" s="364"/>
      <c r="N224" s="364"/>
      <c r="O224" s="364"/>
      <c r="P224" s="364"/>
      <c r="Q224" s="364"/>
      <c r="R224" s="364"/>
      <c r="S224" s="364"/>
      <c r="T224" s="364"/>
      <c r="U224" s="364"/>
      <c r="V224" s="364"/>
      <c r="W224" s="364"/>
      <c r="X224" s="364"/>
      <c r="Y224" s="364"/>
    </row>
    <row r="225" ht="14.25" customHeight="1">
      <c r="A225" s="364"/>
      <c r="B225" s="364"/>
      <c r="C225" s="364"/>
      <c r="D225" s="364"/>
      <c r="E225" s="364"/>
      <c r="F225" s="364"/>
      <c r="G225" s="364"/>
      <c r="H225" s="364"/>
      <c r="I225" s="364"/>
      <c r="J225" s="562"/>
      <c r="K225" s="562"/>
      <c r="L225" s="364"/>
      <c r="M225" s="364"/>
      <c r="N225" s="364"/>
      <c r="O225" s="364"/>
      <c r="P225" s="364"/>
      <c r="Q225" s="364"/>
      <c r="R225" s="364"/>
      <c r="S225" s="364"/>
      <c r="T225" s="364"/>
      <c r="U225" s="364"/>
      <c r="V225" s="364"/>
      <c r="W225" s="364"/>
      <c r="X225" s="364"/>
      <c r="Y225" s="364"/>
    </row>
    <row r="226" ht="14.25" customHeight="1">
      <c r="A226" s="364"/>
      <c r="B226" s="364"/>
      <c r="C226" s="364"/>
      <c r="D226" s="364"/>
      <c r="E226" s="364"/>
      <c r="F226" s="364"/>
      <c r="G226" s="364"/>
      <c r="H226" s="364"/>
      <c r="I226" s="364"/>
      <c r="J226" s="562"/>
      <c r="K226" s="562"/>
      <c r="L226" s="364"/>
      <c r="M226" s="364"/>
      <c r="N226" s="364"/>
      <c r="O226" s="364"/>
      <c r="P226" s="364"/>
      <c r="Q226" s="364"/>
      <c r="R226" s="364"/>
      <c r="S226" s="364"/>
      <c r="T226" s="364"/>
      <c r="U226" s="364"/>
      <c r="V226" s="364"/>
      <c r="W226" s="364"/>
      <c r="X226" s="364"/>
      <c r="Y226" s="364"/>
    </row>
    <row r="227" ht="14.25" customHeight="1">
      <c r="A227" s="364"/>
      <c r="B227" s="364"/>
      <c r="C227" s="364"/>
      <c r="D227" s="364"/>
      <c r="E227" s="364"/>
      <c r="F227" s="364"/>
      <c r="G227" s="364"/>
      <c r="H227" s="364"/>
      <c r="I227" s="364"/>
      <c r="J227" s="562"/>
      <c r="K227" s="562"/>
      <c r="L227" s="364"/>
      <c r="M227" s="364"/>
      <c r="N227" s="364"/>
      <c r="O227" s="364"/>
      <c r="P227" s="364"/>
      <c r="Q227" s="364"/>
      <c r="R227" s="364"/>
      <c r="S227" s="364"/>
      <c r="T227" s="364"/>
      <c r="U227" s="364"/>
      <c r="V227" s="364"/>
      <c r="W227" s="364"/>
      <c r="X227" s="364"/>
      <c r="Y227" s="364"/>
    </row>
    <row r="228" ht="14.25" customHeight="1">
      <c r="A228" s="364"/>
      <c r="B228" s="364"/>
      <c r="C228" s="364"/>
      <c r="D228" s="364"/>
      <c r="E228" s="364"/>
      <c r="F228" s="364"/>
      <c r="G228" s="364"/>
      <c r="H228" s="364"/>
      <c r="I228" s="364"/>
      <c r="J228" s="562"/>
      <c r="K228" s="562"/>
      <c r="L228" s="364"/>
      <c r="M228" s="364"/>
      <c r="N228" s="364"/>
      <c r="O228" s="364"/>
      <c r="P228" s="364"/>
      <c r="Q228" s="364"/>
      <c r="R228" s="364"/>
      <c r="S228" s="364"/>
      <c r="T228" s="364"/>
      <c r="U228" s="364"/>
      <c r="V228" s="364"/>
      <c r="W228" s="364"/>
      <c r="X228" s="364"/>
      <c r="Y228" s="364"/>
    </row>
    <row r="229" ht="14.25" customHeight="1">
      <c r="A229" s="364"/>
      <c r="B229" s="364"/>
      <c r="C229" s="364"/>
      <c r="D229" s="364"/>
      <c r="E229" s="364"/>
      <c r="F229" s="364"/>
      <c r="G229" s="364"/>
      <c r="H229" s="364"/>
      <c r="I229" s="364"/>
      <c r="J229" s="562"/>
      <c r="K229" s="562"/>
      <c r="L229" s="364"/>
      <c r="M229" s="364"/>
      <c r="N229" s="364"/>
      <c r="O229" s="364"/>
      <c r="P229" s="364"/>
      <c r="Q229" s="364"/>
      <c r="R229" s="364"/>
      <c r="S229" s="364"/>
      <c r="T229" s="364"/>
      <c r="U229" s="364"/>
      <c r="V229" s="364"/>
      <c r="W229" s="364"/>
      <c r="X229" s="364"/>
      <c r="Y229" s="364"/>
    </row>
    <row r="230" ht="14.25" customHeight="1">
      <c r="A230" s="364"/>
      <c r="B230" s="364"/>
      <c r="C230" s="364"/>
      <c r="D230" s="364"/>
      <c r="E230" s="364"/>
      <c r="F230" s="364"/>
      <c r="G230" s="364"/>
      <c r="H230" s="364"/>
      <c r="I230" s="364"/>
      <c r="J230" s="562"/>
      <c r="K230" s="562"/>
      <c r="L230" s="364"/>
      <c r="M230" s="364"/>
      <c r="N230" s="364"/>
      <c r="O230" s="364"/>
      <c r="P230" s="364"/>
      <c r="Q230" s="364"/>
      <c r="R230" s="364"/>
      <c r="S230" s="364"/>
      <c r="T230" s="364"/>
      <c r="U230" s="364"/>
      <c r="V230" s="364"/>
      <c r="W230" s="364"/>
      <c r="X230" s="364"/>
      <c r="Y230" s="364"/>
    </row>
    <row r="231" ht="14.25" customHeight="1">
      <c r="A231" s="364"/>
      <c r="B231" s="364"/>
      <c r="C231" s="364"/>
      <c r="D231" s="364"/>
      <c r="E231" s="364"/>
      <c r="F231" s="364"/>
      <c r="G231" s="364"/>
      <c r="H231" s="364"/>
      <c r="I231" s="364"/>
      <c r="J231" s="562"/>
      <c r="K231" s="562"/>
      <c r="L231" s="364"/>
      <c r="M231" s="364"/>
      <c r="N231" s="364"/>
      <c r="O231" s="364"/>
      <c r="P231" s="364"/>
      <c r="Q231" s="364"/>
      <c r="R231" s="364"/>
      <c r="S231" s="364"/>
      <c r="T231" s="364"/>
      <c r="U231" s="364"/>
      <c r="V231" s="364"/>
      <c r="W231" s="364"/>
      <c r="X231" s="364"/>
      <c r="Y231" s="364"/>
    </row>
    <row r="232" ht="14.25" customHeight="1">
      <c r="A232" s="364"/>
      <c r="B232" s="364"/>
      <c r="C232" s="364"/>
      <c r="D232" s="364"/>
      <c r="E232" s="364"/>
      <c r="F232" s="364"/>
      <c r="G232" s="364"/>
      <c r="H232" s="364"/>
      <c r="I232" s="364"/>
      <c r="J232" s="562"/>
      <c r="K232" s="562"/>
      <c r="L232" s="364"/>
      <c r="M232" s="364"/>
      <c r="N232" s="364"/>
      <c r="O232" s="364"/>
      <c r="P232" s="364"/>
      <c r="Q232" s="364"/>
      <c r="R232" s="364"/>
      <c r="S232" s="364"/>
      <c r="T232" s="364"/>
      <c r="U232" s="364"/>
      <c r="V232" s="364"/>
      <c r="W232" s="364"/>
      <c r="X232" s="364"/>
      <c r="Y232" s="364"/>
    </row>
    <row r="233" ht="14.25" customHeight="1">
      <c r="A233" s="364"/>
      <c r="B233" s="364"/>
      <c r="C233" s="364"/>
      <c r="D233" s="364"/>
      <c r="E233" s="364"/>
      <c r="F233" s="364"/>
      <c r="G233" s="364"/>
      <c r="H233" s="364"/>
      <c r="I233" s="364"/>
      <c r="J233" s="562"/>
      <c r="K233" s="562"/>
      <c r="L233" s="364"/>
      <c r="M233" s="364"/>
      <c r="N233" s="364"/>
      <c r="O233" s="364"/>
      <c r="P233" s="364"/>
      <c r="Q233" s="364"/>
      <c r="R233" s="364"/>
      <c r="S233" s="364"/>
      <c r="T233" s="364"/>
      <c r="U233" s="364"/>
      <c r="V233" s="364"/>
      <c r="W233" s="364"/>
      <c r="X233" s="364"/>
      <c r="Y233" s="364"/>
    </row>
    <row r="234" ht="14.25" customHeight="1">
      <c r="A234" s="364"/>
      <c r="B234" s="364"/>
      <c r="C234" s="364"/>
      <c r="D234" s="364"/>
      <c r="E234" s="364"/>
      <c r="F234" s="364"/>
      <c r="G234" s="364"/>
      <c r="H234" s="364"/>
      <c r="I234" s="364"/>
      <c r="J234" s="562"/>
      <c r="K234" s="562"/>
      <c r="L234" s="364"/>
      <c r="M234" s="364"/>
      <c r="N234" s="364"/>
      <c r="O234" s="364"/>
      <c r="P234" s="364"/>
      <c r="Q234" s="364"/>
      <c r="R234" s="364"/>
      <c r="S234" s="364"/>
      <c r="T234" s="364"/>
      <c r="U234" s="364"/>
      <c r="V234" s="364"/>
      <c r="W234" s="364"/>
      <c r="X234" s="364"/>
      <c r="Y234" s="364"/>
    </row>
    <row r="235" ht="14.25" customHeight="1">
      <c r="A235" s="364"/>
      <c r="B235" s="364"/>
      <c r="C235" s="364"/>
      <c r="D235" s="364"/>
      <c r="E235" s="364"/>
      <c r="F235" s="364"/>
      <c r="G235" s="364"/>
      <c r="H235" s="364"/>
      <c r="I235" s="364"/>
      <c r="J235" s="562"/>
      <c r="K235" s="562"/>
      <c r="L235" s="364"/>
      <c r="M235" s="364"/>
      <c r="N235" s="364"/>
      <c r="O235" s="364"/>
      <c r="P235" s="364"/>
      <c r="Q235" s="364"/>
      <c r="R235" s="364"/>
      <c r="S235" s="364"/>
      <c r="T235" s="364"/>
      <c r="U235" s="364"/>
      <c r="V235" s="364"/>
      <c r="W235" s="364"/>
      <c r="X235" s="364"/>
      <c r="Y235" s="364"/>
    </row>
    <row r="236" ht="14.25" customHeight="1">
      <c r="A236" s="364"/>
      <c r="B236" s="364"/>
      <c r="C236" s="364"/>
      <c r="D236" s="364"/>
      <c r="E236" s="364"/>
      <c r="F236" s="364"/>
      <c r="G236" s="364"/>
      <c r="H236" s="364"/>
      <c r="I236" s="364"/>
      <c r="J236" s="562"/>
      <c r="K236" s="562"/>
      <c r="L236" s="364"/>
      <c r="M236" s="364"/>
      <c r="N236" s="364"/>
      <c r="O236" s="364"/>
      <c r="P236" s="364"/>
      <c r="Q236" s="364"/>
      <c r="R236" s="364"/>
      <c r="S236" s="364"/>
      <c r="T236" s="364"/>
      <c r="U236" s="364"/>
      <c r="V236" s="364"/>
      <c r="W236" s="364"/>
      <c r="X236" s="364"/>
      <c r="Y236" s="364"/>
    </row>
    <row r="237" ht="14.25" customHeight="1">
      <c r="A237" s="364"/>
      <c r="B237" s="364"/>
      <c r="C237" s="364"/>
      <c r="D237" s="364"/>
      <c r="E237" s="364"/>
      <c r="F237" s="364"/>
      <c r="G237" s="364"/>
      <c r="H237" s="364"/>
      <c r="I237" s="364"/>
      <c r="J237" s="562"/>
      <c r="K237" s="562"/>
      <c r="L237" s="364"/>
      <c r="M237" s="364"/>
      <c r="N237" s="364"/>
      <c r="O237" s="364"/>
      <c r="P237" s="364"/>
      <c r="Q237" s="364"/>
      <c r="R237" s="364"/>
      <c r="S237" s="364"/>
      <c r="T237" s="364"/>
      <c r="U237" s="364"/>
      <c r="V237" s="364"/>
      <c r="W237" s="364"/>
      <c r="X237" s="364"/>
      <c r="Y237" s="364"/>
    </row>
    <row r="238" ht="14.25" customHeight="1">
      <c r="A238" s="364"/>
      <c r="B238" s="364"/>
      <c r="C238" s="364"/>
      <c r="D238" s="364"/>
      <c r="E238" s="364"/>
      <c r="F238" s="364"/>
      <c r="G238" s="364"/>
      <c r="H238" s="364"/>
      <c r="I238" s="364"/>
      <c r="J238" s="562"/>
      <c r="K238" s="562"/>
      <c r="L238" s="364"/>
      <c r="M238" s="364"/>
      <c r="N238" s="364"/>
      <c r="O238" s="364"/>
      <c r="P238" s="364"/>
      <c r="Q238" s="364"/>
      <c r="R238" s="364"/>
      <c r="S238" s="364"/>
      <c r="T238" s="364"/>
      <c r="U238" s="364"/>
      <c r="V238" s="364"/>
      <c r="W238" s="364"/>
      <c r="X238" s="364"/>
      <c r="Y238" s="364"/>
    </row>
    <row r="239" ht="14.25" customHeight="1">
      <c r="A239" s="364"/>
      <c r="B239" s="364"/>
      <c r="C239" s="364"/>
      <c r="D239" s="364"/>
      <c r="E239" s="364"/>
      <c r="F239" s="364"/>
      <c r="G239" s="364"/>
      <c r="H239" s="364"/>
      <c r="I239" s="364"/>
      <c r="J239" s="562"/>
      <c r="K239" s="562"/>
      <c r="L239" s="364"/>
      <c r="M239" s="364"/>
      <c r="N239" s="364"/>
      <c r="O239" s="364"/>
      <c r="P239" s="364"/>
      <c r="Q239" s="364"/>
      <c r="R239" s="364"/>
      <c r="S239" s="364"/>
      <c r="T239" s="364"/>
      <c r="U239" s="364"/>
      <c r="V239" s="364"/>
      <c r="W239" s="364"/>
      <c r="X239" s="364"/>
      <c r="Y239" s="364"/>
    </row>
    <row r="240" ht="14.25" customHeight="1">
      <c r="A240" s="364"/>
      <c r="B240" s="364"/>
      <c r="C240" s="364"/>
      <c r="D240" s="364"/>
      <c r="E240" s="364"/>
      <c r="F240" s="364"/>
      <c r="G240" s="364"/>
      <c r="H240" s="364"/>
      <c r="I240" s="364"/>
      <c r="J240" s="562"/>
      <c r="K240" s="562"/>
      <c r="L240" s="364"/>
      <c r="M240" s="364"/>
      <c r="N240" s="364"/>
      <c r="O240" s="364"/>
      <c r="P240" s="364"/>
      <c r="Q240" s="364"/>
      <c r="R240" s="364"/>
      <c r="S240" s="364"/>
      <c r="T240" s="364"/>
      <c r="U240" s="364"/>
      <c r="V240" s="364"/>
      <c r="W240" s="364"/>
      <c r="X240" s="364"/>
      <c r="Y240" s="364"/>
    </row>
    <row r="241" ht="14.25" customHeight="1">
      <c r="A241" s="364"/>
      <c r="B241" s="364"/>
      <c r="C241" s="364"/>
      <c r="D241" s="364"/>
      <c r="E241" s="364"/>
      <c r="F241" s="364"/>
      <c r="G241" s="364"/>
      <c r="H241" s="364"/>
      <c r="I241" s="364"/>
      <c r="J241" s="562"/>
      <c r="K241" s="562"/>
      <c r="L241" s="364"/>
      <c r="M241" s="364"/>
      <c r="N241" s="364"/>
      <c r="O241" s="364"/>
      <c r="P241" s="364"/>
      <c r="Q241" s="364"/>
      <c r="R241" s="364"/>
      <c r="S241" s="364"/>
      <c r="T241" s="364"/>
      <c r="U241" s="364"/>
      <c r="V241" s="364"/>
      <c r="W241" s="364"/>
      <c r="X241" s="364"/>
      <c r="Y241" s="364"/>
    </row>
    <row r="242" ht="14.25" customHeight="1">
      <c r="A242" s="364"/>
      <c r="B242" s="364"/>
      <c r="C242" s="364"/>
      <c r="D242" s="364"/>
      <c r="E242" s="364"/>
      <c r="F242" s="364"/>
      <c r="G242" s="364"/>
      <c r="H242" s="364"/>
      <c r="I242" s="364"/>
      <c r="J242" s="562"/>
      <c r="K242" s="562"/>
      <c r="L242" s="364"/>
      <c r="M242" s="364"/>
      <c r="N242" s="364"/>
      <c r="O242" s="364"/>
      <c r="P242" s="364"/>
      <c r="Q242" s="364"/>
      <c r="R242" s="364"/>
      <c r="S242" s="364"/>
      <c r="T242" s="364"/>
      <c r="U242" s="364"/>
      <c r="V242" s="364"/>
      <c r="W242" s="364"/>
      <c r="X242" s="364"/>
      <c r="Y242" s="364"/>
    </row>
    <row r="243" ht="14.25" customHeight="1">
      <c r="A243" s="364"/>
      <c r="B243" s="364"/>
      <c r="C243" s="364"/>
      <c r="D243" s="364"/>
      <c r="E243" s="364"/>
      <c r="F243" s="364"/>
      <c r="G243" s="364"/>
      <c r="H243" s="364"/>
      <c r="I243" s="364"/>
      <c r="J243" s="562"/>
      <c r="K243" s="562"/>
      <c r="L243" s="364"/>
      <c r="M243" s="364"/>
      <c r="N243" s="364"/>
      <c r="O243" s="364"/>
      <c r="P243" s="364"/>
      <c r="Q243" s="364"/>
      <c r="R243" s="364"/>
      <c r="S243" s="364"/>
      <c r="T243" s="364"/>
      <c r="U243" s="364"/>
      <c r="V243" s="364"/>
      <c r="W243" s="364"/>
      <c r="X243" s="364"/>
      <c r="Y243" s="364"/>
    </row>
    <row r="244" ht="14.25" customHeight="1">
      <c r="A244" s="364"/>
      <c r="B244" s="364"/>
      <c r="C244" s="364"/>
      <c r="D244" s="364"/>
      <c r="E244" s="364"/>
      <c r="F244" s="364"/>
      <c r="G244" s="364"/>
      <c r="H244" s="364"/>
      <c r="I244" s="364"/>
      <c r="J244" s="562"/>
      <c r="K244" s="562"/>
      <c r="L244" s="364"/>
      <c r="M244" s="364"/>
      <c r="N244" s="364"/>
      <c r="O244" s="364"/>
      <c r="P244" s="364"/>
      <c r="Q244" s="364"/>
      <c r="R244" s="364"/>
      <c r="S244" s="364"/>
      <c r="T244" s="364"/>
      <c r="U244" s="364"/>
      <c r="V244" s="364"/>
      <c r="W244" s="364"/>
      <c r="X244" s="364"/>
      <c r="Y244" s="364"/>
    </row>
    <row r="245" ht="14.25" customHeight="1">
      <c r="A245" s="364"/>
      <c r="B245" s="364"/>
      <c r="C245" s="364"/>
      <c r="D245" s="364"/>
      <c r="E245" s="364"/>
      <c r="F245" s="364"/>
      <c r="G245" s="364"/>
      <c r="H245" s="364"/>
      <c r="I245" s="364"/>
      <c r="J245" s="562"/>
      <c r="K245" s="562"/>
      <c r="L245" s="364"/>
      <c r="M245" s="364"/>
      <c r="N245" s="364"/>
      <c r="O245" s="364"/>
      <c r="P245" s="364"/>
      <c r="Q245" s="364"/>
      <c r="R245" s="364"/>
      <c r="S245" s="364"/>
      <c r="T245" s="364"/>
      <c r="U245" s="364"/>
      <c r="V245" s="364"/>
      <c r="W245" s="364"/>
      <c r="X245" s="364"/>
      <c r="Y245" s="364"/>
    </row>
    <row r="246" ht="14.25" customHeight="1">
      <c r="A246" s="364"/>
      <c r="B246" s="364"/>
      <c r="C246" s="364"/>
      <c r="D246" s="364"/>
      <c r="E246" s="364"/>
      <c r="F246" s="364"/>
      <c r="G246" s="364"/>
      <c r="H246" s="364"/>
      <c r="I246" s="364"/>
      <c r="J246" s="562"/>
      <c r="K246" s="562"/>
      <c r="L246" s="364"/>
      <c r="M246" s="364"/>
      <c r="N246" s="364"/>
      <c r="O246" s="364"/>
      <c r="P246" s="364"/>
      <c r="Q246" s="364"/>
      <c r="R246" s="364"/>
      <c r="S246" s="364"/>
      <c r="T246" s="364"/>
      <c r="U246" s="364"/>
      <c r="V246" s="364"/>
      <c r="W246" s="364"/>
      <c r="X246" s="364"/>
      <c r="Y246" s="364"/>
    </row>
    <row r="247" ht="14.25" customHeight="1">
      <c r="A247" s="364"/>
      <c r="B247" s="364"/>
      <c r="C247" s="364"/>
      <c r="D247" s="364"/>
      <c r="E247" s="364"/>
      <c r="F247" s="364"/>
      <c r="G247" s="364"/>
      <c r="H247" s="364"/>
      <c r="I247" s="364"/>
      <c r="J247" s="562"/>
      <c r="K247" s="562"/>
      <c r="L247" s="364"/>
      <c r="M247" s="364"/>
      <c r="N247" s="364"/>
      <c r="O247" s="364"/>
      <c r="P247" s="364"/>
      <c r="Q247" s="364"/>
      <c r="R247" s="364"/>
      <c r="S247" s="364"/>
      <c r="T247" s="364"/>
      <c r="U247" s="364"/>
      <c r="V247" s="364"/>
      <c r="W247" s="364"/>
      <c r="X247" s="364"/>
      <c r="Y247" s="364"/>
    </row>
    <row r="248" ht="14.25" customHeight="1">
      <c r="A248" s="364"/>
      <c r="B248" s="364"/>
      <c r="C248" s="364"/>
      <c r="D248" s="364"/>
      <c r="E248" s="364"/>
      <c r="F248" s="364"/>
      <c r="G248" s="364"/>
      <c r="H248" s="364"/>
      <c r="I248" s="364"/>
      <c r="J248" s="562"/>
      <c r="K248" s="562"/>
      <c r="L248" s="364"/>
      <c r="M248" s="364"/>
      <c r="N248" s="364"/>
      <c r="O248" s="364"/>
      <c r="P248" s="364"/>
      <c r="Q248" s="364"/>
      <c r="R248" s="364"/>
      <c r="S248" s="364"/>
      <c r="T248" s="364"/>
      <c r="U248" s="364"/>
      <c r="V248" s="364"/>
      <c r="W248" s="364"/>
      <c r="X248" s="364"/>
      <c r="Y248" s="364"/>
    </row>
    <row r="249" ht="15.75" customHeight="1">
      <c r="A249" s="364"/>
      <c r="B249" s="364"/>
      <c r="C249" s="364"/>
      <c r="D249" s="364"/>
      <c r="E249" s="364"/>
      <c r="F249" s="364"/>
      <c r="G249" s="364"/>
      <c r="H249" s="364"/>
      <c r="I249" s="364"/>
      <c r="J249" s="562"/>
      <c r="K249" s="562"/>
      <c r="L249" s="364"/>
      <c r="M249" s="364"/>
      <c r="N249" s="364"/>
      <c r="O249" s="364"/>
      <c r="P249" s="364"/>
      <c r="Q249" s="364"/>
      <c r="R249" s="364"/>
      <c r="S249" s="364"/>
      <c r="T249" s="364"/>
      <c r="U249" s="364"/>
      <c r="V249" s="364"/>
      <c r="W249" s="364"/>
      <c r="X249" s="364"/>
      <c r="Y249" s="364"/>
    </row>
    <row r="250" ht="15.75" customHeight="1">
      <c r="J250" s="563"/>
      <c r="K250" s="563"/>
    </row>
    <row r="251" ht="15.75" customHeight="1">
      <c r="J251" s="563"/>
      <c r="K251" s="563"/>
    </row>
    <row r="252" ht="15.75" customHeight="1">
      <c r="J252" s="563"/>
      <c r="K252" s="563"/>
    </row>
    <row r="253" ht="15.75" customHeight="1">
      <c r="J253" s="563"/>
      <c r="K253" s="563"/>
    </row>
    <row r="254" ht="15.75" customHeight="1">
      <c r="J254" s="563"/>
      <c r="K254" s="563"/>
    </row>
    <row r="255" ht="15.75" customHeight="1">
      <c r="J255" s="563"/>
      <c r="K255" s="563"/>
    </row>
    <row r="256" ht="15.75" customHeight="1">
      <c r="J256" s="563"/>
      <c r="K256" s="563"/>
    </row>
    <row r="257" ht="15.75" customHeight="1">
      <c r="J257" s="563"/>
      <c r="K257" s="563"/>
    </row>
    <row r="258" ht="15.75" customHeight="1">
      <c r="J258" s="563"/>
      <c r="K258" s="563"/>
    </row>
    <row r="259" ht="15.75" customHeight="1">
      <c r="J259" s="563"/>
      <c r="K259" s="563"/>
    </row>
    <row r="260" ht="15.75" customHeight="1">
      <c r="J260" s="563"/>
      <c r="K260" s="563"/>
    </row>
    <row r="261" ht="15.75" customHeight="1">
      <c r="J261" s="563"/>
      <c r="K261" s="563"/>
    </row>
    <row r="262" ht="15.75" customHeight="1">
      <c r="J262" s="563"/>
      <c r="K262" s="563"/>
    </row>
    <row r="263" ht="15.75" customHeight="1">
      <c r="J263" s="563"/>
      <c r="K263" s="563"/>
    </row>
    <row r="264" ht="15.75" customHeight="1">
      <c r="J264" s="563"/>
      <c r="K264" s="563"/>
    </row>
    <row r="265" ht="15.75" customHeight="1">
      <c r="J265" s="563"/>
      <c r="K265" s="563"/>
    </row>
    <row r="266" ht="15.75" customHeight="1">
      <c r="J266" s="563"/>
      <c r="K266" s="563"/>
    </row>
    <row r="267" ht="15.75" customHeight="1">
      <c r="J267" s="563"/>
      <c r="K267" s="563"/>
    </row>
    <row r="268" ht="15.75" customHeight="1">
      <c r="J268" s="563"/>
      <c r="K268" s="563"/>
    </row>
    <row r="269" ht="15.75" customHeight="1">
      <c r="J269" s="563"/>
      <c r="K269" s="563"/>
    </row>
    <row r="270" ht="15.75" customHeight="1">
      <c r="J270" s="563"/>
      <c r="K270" s="563"/>
    </row>
    <row r="271" ht="15.75" customHeight="1">
      <c r="J271" s="563"/>
      <c r="K271" s="563"/>
    </row>
    <row r="272" ht="15.75" customHeight="1">
      <c r="J272" s="563"/>
      <c r="K272" s="563"/>
    </row>
    <row r="273" ht="15.75" customHeight="1">
      <c r="J273" s="563"/>
      <c r="K273" s="563"/>
    </row>
    <row r="274" ht="15.75" customHeight="1">
      <c r="J274" s="563"/>
      <c r="K274" s="563"/>
    </row>
    <row r="275" ht="15.75" customHeight="1">
      <c r="J275" s="563"/>
      <c r="K275" s="563"/>
    </row>
    <row r="276" ht="15.75" customHeight="1">
      <c r="J276" s="563"/>
      <c r="K276" s="563"/>
    </row>
    <row r="277" ht="15.75" customHeight="1">
      <c r="J277" s="563"/>
      <c r="K277" s="563"/>
    </row>
    <row r="278" ht="15.75" customHeight="1">
      <c r="J278" s="563"/>
      <c r="K278" s="563"/>
    </row>
    <row r="279" ht="15.75" customHeight="1">
      <c r="J279" s="563"/>
      <c r="K279" s="563"/>
    </row>
    <row r="280" ht="15.75" customHeight="1">
      <c r="J280" s="563"/>
      <c r="K280" s="563"/>
    </row>
    <row r="281" ht="15.75" customHeight="1">
      <c r="J281" s="563"/>
      <c r="K281" s="563"/>
    </row>
    <row r="282" ht="15.75" customHeight="1">
      <c r="J282" s="563"/>
      <c r="K282" s="563"/>
    </row>
    <row r="283" ht="15.75" customHeight="1">
      <c r="J283" s="563"/>
      <c r="K283" s="563"/>
    </row>
    <row r="284" ht="15.75" customHeight="1">
      <c r="J284" s="563"/>
      <c r="K284" s="563"/>
    </row>
    <row r="285" ht="15.75" customHeight="1">
      <c r="J285" s="563"/>
      <c r="K285" s="563"/>
    </row>
    <row r="286" ht="15.75" customHeight="1">
      <c r="J286" s="563"/>
      <c r="K286" s="563"/>
    </row>
    <row r="287" ht="15.75" customHeight="1">
      <c r="J287" s="563"/>
      <c r="K287" s="563"/>
    </row>
    <row r="288" ht="15.75" customHeight="1">
      <c r="J288" s="563"/>
      <c r="K288" s="563"/>
    </row>
    <row r="289" ht="15.75" customHeight="1">
      <c r="J289" s="563"/>
      <c r="K289" s="563"/>
    </row>
    <row r="290" ht="15.75" customHeight="1">
      <c r="J290" s="563"/>
      <c r="K290" s="563"/>
    </row>
    <row r="291" ht="15.75" customHeight="1">
      <c r="J291" s="563"/>
      <c r="K291" s="563"/>
    </row>
    <row r="292" ht="15.75" customHeight="1">
      <c r="J292" s="563"/>
      <c r="K292" s="563"/>
    </row>
    <row r="293" ht="15.75" customHeight="1">
      <c r="J293" s="563"/>
      <c r="K293" s="563"/>
    </row>
    <row r="294" ht="15.75" customHeight="1">
      <c r="J294" s="563"/>
      <c r="K294" s="563"/>
    </row>
    <row r="295" ht="15.75" customHeight="1">
      <c r="J295" s="563"/>
      <c r="K295" s="563"/>
    </row>
    <row r="296" ht="15.75" customHeight="1">
      <c r="J296" s="563"/>
      <c r="K296" s="563"/>
    </row>
    <row r="297" ht="15.75" customHeight="1">
      <c r="J297" s="563"/>
      <c r="K297" s="563"/>
    </row>
    <row r="298" ht="15.75" customHeight="1">
      <c r="J298" s="563"/>
      <c r="K298" s="563"/>
    </row>
    <row r="299" ht="15.75" customHeight="1">
      <c r="J299" s="563"/>
      <c r="K299" s="563"/>
    </row>
    <row r="300" ht="15.75" customHeight="1">
      <c r="J300" s="563"/>
      <c r="K300" s="563"/>
    </row>
    <row r="301" ht="15.75" customHeight="1">
      <c r="J301" s="563"/>
      <c r="K301" s="563"/>
    </row>
    <row r="302" ht="15.75" customHeight="1">
      <c r="J302" s="563"/>
      <c r="K302" s="563"/>
    </row>
    <row r="303" ht="15.75" customHeight="1">
      <c r="J303" s="563"/>
      <c r="K303" s="563"/>
    </row>
    <row r="304" ht="15.75" customHeight="1">
      <c r="J304" s="563"/>
      <c r="K304" s="563"/>
    </row>
    <row r="305" ht="15.75" customHeight="1">
      <c r="J305" s="563"/>
      <c r="K305" s="563"/>
    </row>
    <row r="306" ht="15.75" customHeight="1">
      <c r="J306" s="563"/>
      <c r="K306" s="563"/>
    </row>
    <row r="307" ht="15.75" customHeight="1">
      <c r="J307" s="563"/>
      <c r="K307" s="563"/>
    </row>
    <row r="308" ht="15.75" customHeight="1">
      <c r="J308" s="563"/>
      <c r="K308" s="563"/>
    </row>
    <row r="309" ht="15.75" customHeight="1">
      <c r="J309" s="563"/>
      <c r="K309" s="563"/>
    </row>
    <row r="310" ht="15.75" customHeight="1">
      <c r="J310" s="563"/>
      <c r="K310" s="563"/>
    </row>
    <row r="311" ht="15.75" customHeight="1">
      <c r="J311" s="563"/>
      <c r="K311" s="563"/>
    </row>
    <row r="312" ht="15.75" customHeight="1">
      <c r="J312" s="563"/>
      <c r="K312" s="563"/>
    </row>
    <row r="313" ht="15.75" customHeight="1">
      <c r="J313" s="563"/>
      <c r="K313" s="563"/>
    </row>
    <row r="314" ht="15.75" customHeight="1">
      <c r="J314" s="563"/>
      <c r="K314" s="563"/>
    </row>
    <row r="315" ht="15.75" customHeight="1">
      <c r="J315" s="563"/>
      <c r="K315" s="563"/>
    </row>
    <row r="316" ht="15.75" customHeight="1">
      <c r="J316" s="563"/>
      <c r="K316" s="563"/>
    </row>
    <row r="317" ht="15.75" customHeight="1">
      <c r="J317" s="563"/>
      <c r="K317" s="563"/>
    </row>
    <row r="318" ht="15.75" customHeight="1">
      <c r="J318" s="563"/>
      <c r="K318" s="563"/>
    </row>
    <row r="319" ht="15.75" customHeight="1">
      <c r="J319" s="563"/>
      <c r="K319" s="563"/>
    </row>
    <row r="320" ht="15.75" customHeight="1">
      <c r="J320" s="563"/>
      <c r="K320" s="563"/>
    </row>
    <row r="321" ht="15.75" customHeight="1">
      <c r="J321" s="563"/>
      <c r="K321" s="563"/>
    </row>
    <row r="322" ht="15.75" customHeight="1">
      <c r="J322" s="563"/>
      <c r="K322" s="563"/>
    </row>
    <row r="323" ht="15.75" customHeight="1">
      <c r="J323" s="563"/>
      <c r="K323" s="563"/>
    </row>
    <row r="324" ht="15.75" customHeight="1">
      <c r="J324" s="563"/>
      <c r="K324" s="563"/>
    </row>
    <row r="325" ht="15.75" customHeight="1">
      <c r="J325" s="563"/>
      <c r="K325" s="563"/>
    </row>
    <row r="326" ht="15.75" customHeight="1">
      <c r="J326" s="563"/>
      <c r="K326" s="563"/>
    </row>
    <row r="327" ht="15.75" customHeight="1">
      <c r="J327" s="563"/>
      <c r="K327" s="563"/>
    </row>
    <row r="328" ht="15.75" customHeight="1">
      <c r="J328" s="563"/>
      <c r="K328" s="563"/>
    </row>
    <row r="329" ht="15.75" customHeight="1">
      <c r="J329" s="563"/>
      <c r="K329" s="563"/>
    </row>
    <row r="330" ht="15.75" customHeight="1">
      <c r="J330" s="563"/>
      <c r="K330" s="563"/>
    </row>
    <row r="331" ht="15.75" customHeight="1">
      <c r="J331" s="563"/>
      <c r="K331" s="563"/>
    </row>
    <row r="332" ht="15.75" customHeight="1">
      <c r="J332" s="563"/>
      <c r="K332" s="563"/>
    </row>
    <row r="333" ht="15.75" customHeight="1">
      <c r="J333" s="563"/>
      <c r="K333" s="563"/>
    </row>
    <row r="334" ht="15.75" customHeight="1">
      <c r="J334" s="563"/>
      <c r="K334" s="563"/>
    </row>
    <row r="335" ht="15.75" customHeight="1">
      <c r="J335" s="563"/>
      <c r="K335" s="563"/>
    </row>
    <row r="336" ht="15.75" customHeight="1">
      <c r="J336" s="563"/>
      <c r="K336" s="563"/>
    </row>
    <row r="337" ht="15.75" customHeight="1">
      <c r="J337" s="563"/>
      <c r="K337" s="563"/>
    </row>
    <row r="338" ht="15.75" customHeight="1">
      <c r="J338" s="563"/>
      <c r="K338" s="563"/>
    </row>
    <row r="339" ht="15.75" customHeight="1">
      <c r="J339" s="563"/>
      <c r="K339" s="563"/>
    </row>
    <row r="340" ht="15.75" customHeight="1">
      <c r="J340" s="563"/>
      <c r="K340" s="563"/>
    </row>
    <row r="341" ht="15.75" customHeight="1">
      <c r="J341" s="563"/>
      <c r="K341" s="563"/>
    </row>
    <row r="342" ht="15.75" customHeight="1">
      <c r="J342" s="563"/>
      <c r="K342" s="563"/>
    </row>
    <row r="343" ht="15.75" customHeight="1">
      <c r="J343" s="563"/>
      <c r="K343" s="563"/>
    </row>
    <row r="344" ht="15.75" customHeight="1">
      <c r="J344" s="563"/>
      <c r="K344" s="563"/>
    </row>
    <row r="345" ht="15.75" customHeight="1">
      <c r="J345" s="563"/>
      <c r="K345" s="563"/>
    </row>
    <row r="346" ht="15.75" customHeight="1">
      <c r="J346" s="563"/>
      <c r="K346" s="563"/>
    </row>
    <row r="347" ht="15.75" customHeight="1">
      <c r="J347" s="563"/>
      <c r="K347" s="563"/>
    </row>
    <row r="348" ht="15.75" customHeight="1">
      <c r="J348" s="563"/>
      <c r="K348" s="563"/>
    </row>
    <row r="349" ht="15.75" customHeight="1">
      <c r="J349" s="563"/>
      <c r="K349" s="563"/>
    </row>
    <row r="350" ht="15.75" customHeight="1">
      <c r="J350" s="563"/>
      <c r="K350" s="563"/>
    </row>
    <row r="351" ht="15.75" customHeight="1">
      <c r="J351" s="563"/>
      <c r="K351" s="563"/>
    </row>
    <row r="352" ht="15.75" customHeight="1">
      <c r="J352" s="563"/>
      <c r="K352" s="563"/>
    </row>
    <row r="353" ht="15.75" customHeight="1">
      <c r="J353" s="563"/>
      <c r="K353" s="563"/>
    </row>
    <row r="354" ht="15.75" customHeight="1">
      <c r="J354" s="563"/>
      <c r="K354" s="563"/>
    </row>
    <row r="355" ht="15.75" customHeight="1">
      <c r="J355" s="563"/>
      <c r="K355" s="563"/>
    </row>
    <row r="356" ht="15.75" customHeight="1">
      <c r="J356" s="563"/>
      <c r="K356" s="563"/>
    </row>
    <row r="357" ht="15.75" customHeight="1">
      <c r="J357" s="563"/>
      <c r="K357" s="563"/>
    </row>
    <row r="358" ht="15.75" customHeight="1">
      <c r="J358" s="563"/>
      <c r="K358" s="563"/>
    </row>
    <row r="359" ht="15.75" customHeight="1">
      <c r="J359" s="563"/>
      <c r="K359" s="563"/>
    </row>
    <row r="360" ht="15.75" customHeight="1">
      <c r="J360" s="563"/>
      <c r="K360" s="563"/>
    </row>
    <row r="361" ht="15.75" customHeight="1">
      <c r="J361" s="563"/>
      <c r="K361" s="563"/>
    </row>
    <row r="362" ht="15.75" customHeight="1">
      <c r="J362" s="563"/>
      <c r="K362" s="563"/>
    </row>
    <row r="363" ht="15.75" customHeight="1">
      <c r="J363" s="563"/>
      <c r="K363" s="563"/>
    </row>
    <row r="364" ht="15.75" customHeight="1">
      <c r="J364" s="563"/>
      <c r="K364" s="563"/>
    </row>
    <row r="365" ht="15.75" customHeight="1">
      <c r="J365" s="563"/>
      <c r="K365" s="563"/>
    </row>
    <row r="366" ht="15.75" customHeight="1">
      <c r="J366" s="563"/>
      <c r="K366" s="563"/>
    </row>
    <row r="367" ht="15.75" customHeight="1">
      <c r="J367" s="563"/>
      <c r="K367" s="563"/>
    </row>
    <row r="368" ht="15.75" customHeight="1">
      <c r="J368" s="563"/>
      <c r="K368" s="563"/>
    </row>
    <row r="369" ht="15.75" customHeight="1">
      <c r="J369" s="563"/>
      <c r="K369" s="563"/>
    </row>
    <row r="370" ht="15.75" customHeight="1">
      <c r="J370" s="563"/>
      <c r="K370" s="563"/>
    </row>
    <row r="371" ht="15.75" customHeight="1">
      <c r="J371" s="563"/>
      <c r="K371" s="563"/>
    </row>
    <row r="372" ht="15.75" customHeight="1">
      <c r="J372" s="563"/>
      <c r="K372" s="563"/>
    </row>
    <row r="373" ht="15.75" customHeight="1">
      <c r="J373" s="563"/>
      <c r="K373" s="563"/>
    </row>
    <row r="374" ht="15.75" customHeight="1">
      <c r="J374" s="563"/>
      <c r="K374" s="563"/>
    </row>
    <row r="375" ht="15.75" customHeight="1">
      <c r="J375" s="563"/>
      <c r="K375" s="563"/>
    </row>
    <row r="376" ht="15.75" customHeight="1">
      <c r="J376" s="563"/>
      <c r="K376" s="563"/>
    </row>
    <row r="377" ht="15.75" customHeight="1">
      <c r="J377" s="563"/>
      <c r="K377" s="563"/>
    </row>
    <row r="378" ht="15.75" customHeight="1">
      <c r="J378" s="563"/>
      <c r="K378" s="563"/>
    </row>
    <row r="379" ht="15.75" customHeight="1">
      <c r="J379" s="563"/>
      <c r="K379" s="563"/>
    </row>
    <row r="380" ht="15.75" customHeight="1">
      <c r="J380" s="563"/>
      <c r="K380" s="563"/>
    </row>
    <row r="381" ht="15.75" customHeight="1">
      <c r="J381" s="563"/>
      <c r="K381" s="563"/>
    </row>
    <row r="382" ht="15.75" customHeight="1">
      <c r="J382" s="563"/>
      <c r="K382" s="563"/>
    </row>
    <row r="383" ht="15.75" customHeight="1">
      <c r="J383" s="563"/>
      <c r="K383" s="563"/>
    </row>
    <row r="384" ht="15.75" customHeight="1">
      <c r="J384" s="563"/>
      <c r="K384" s="563"/>
    </row>
    <row r="385" ht="15.75" customHeight="1">
      <c r="J385" s="563"/>
      <c r="K385" s="563"/>
    </row>
    <row r="386" ht="15.75" customHeight="1">
      <c r="J386" s="563"/>
      <c r="K386" s="563"/>
    </row>
    <row r="387" ht="15.75" customHeight="1">
      <c r="J387" s="563"/>
      <c r="K387" s="563"/>
    </row>
    <row r="388" ht="15.75" customHeight="1">
      <c r="J388" s="563"/>
      <c r="K388" s="563"/>
    </row>
    <row r="389" ht="15.75" customHeight="1">
      <c r="J389" s="563"/>
      <c r="K389" s="563"/>
    </row>
    <row r="390" ht="15.75" customHeight="1">
      <c r="J390" s="563"/>
      <c r="K390" s="563"/>
    </row>
    <row r="391" ht="15.75" customHeight="1">
      <c r="J391" s="563"/>
      <c r="K391" s="563"/>
    </row>
    <row r="392" ht="15.75" customHeight="1">
      <c r="J392" s="563"/>
      <c r="K392" s="563"/>
    </row>
    <row r="393" ht="15.75" customHeight="1">
      <c r="J393" s="563"/>
      <c r="K393" s="563"/>
    </row>
    <row r="394" ht="15.75" customHeight="1">
      <c r="J394" s="563"/>
      <c r="K394" s="563"/>
    </row>
    <row r="395" ht="15.75" customHeight="1">
      <c r="J395" s="563"/>
      <c r="K395" s="563"/>
    </row>
    <row r="396" ht="15.75" customHeight="1">
      <c r="J396" s="563"/>
      <c r="K396" s="563"/>
    </row>
    <row r="397" ht="15.75" customHeight="1">
      <c r="J397" s="563"/>
      <c r="K397" s="563"/>
    </row>
    <row r="398" ht="15.75" customHeight="1">
      <c r="J398" s="563"/>
      <c r="K398" s="563"/>
    </row>
    <row r="399" ht="15.75" customHeight="1">
      <c r="J399" s="563"/>
      <c r="K399" s="563"/>
    </row>
    <row r="400" ht="15.75" customHeight="1">
      <c r="J400" s="563"/>
      <c r="K400" s="563"/>
    </row>
    <row r="401" ht="15.75" customHeight="1">
      <c r="J401" s="563"/>
      <c r="K401" s="563"/>
    </row>
    <row r="402" ht="15.75" customHeight="1">
      <c r="J402" s="563"/>
      <c r="K402" s="563"/>
    </row>
    <row r="403" ht="15.75" customHeight="1">
      <c r="J403" s="563"/>
      <c r="K403" s="563"/>
    </row>
    <row r="404" ht="15.75" customHeight="1">
      <c r="J404" s="563"/>
      <c r="K404" s="563"/>
    </row>
    <row r="405" ht="15.75" customHeight="1">
      <c r="J405" s="563"/>
      <c r="K405" s="563"/>
    </row>
    <row r="406" ht="15.75" customHeight="1">
      <c r="J406" s="563"/>
      <c r="K406" s="563"/>
    </row>
    <row r="407" ht="15.75" customHeight="1">
      <c r="J407" s="563"/>
      <c r="K407" s="563"/>
    </row>
    <row r="408" ht="15.75" customHeight="1">
      <c r="J408" s="563"/>
      <c r="K408" s="563"/>
    </row>
    <row r="409" ht="15.75" customHeight="1">
      <c r="J409" s="563"/>
      <c r="K409" s="563"/>
    </row>
    <row r="410" ht="15.75" customHeight="1">
      <c r="J410" s="563"/>
      <c r="K410" s="563"/>
    </row>
    <row r="411" ht="15.75" customHeight="1">
      <c r="J411" s="563"/>
      <c r="K411" s="563"/>
    </row>
    <row r="412" ht="15.75" customHeight="1">
      <c r="J412" s="563"/>
      <c r="K412" s="563"/>
    </row>
    <row r="413" ht="15.75" customHeight="1">
      <c r="J413" s="563"/>
      <c r="K413" s="563"/>
    </row>
    <row r="414" ht="15.75" customHeight="1">
      <c r="J414" s="563"/>
      <c r="K414" s="563"/>
    </row>
    <row r="415" ht="15.75" customHeight="1">
      <c r="J415" s="563"/>
      <c r="K415" s="563"/>
    </row>
    <row r="416" ht="15.75" customHeight="1">
      <c r="J416" s="563"/>
      <c r="K416" s="563"/>
    </row>
    <row r="417" ht="15.75" customHeight="1">
      <c r="J417" s="563"/>
      <c r="K417" s="563"/>
    </row>
    <row r="418" ht="15.75" customHeight="1">
      <c r="J418" s="563"/>
      <c r="K418" s="563"/>
    </row>
    <row r="419" ht="15.75" customHeight="1">
      <c r="J419" s="563"/>
      <c r="K419" s="563"/>
    </row>
    <row r="420" ht="15.75" customHeight="1">
      <c r="J420" s="563"/>
      <c r="K420" s="563"/>
    </row>
    <row r="421" ht="15.75" customHeight="1">
      <c r="J421" s="563"/>
      <c r="K421" s="563"/>
    </row>
    <row r="422" ht="15.75" customHeight="1">
      <c r="J422" s="563"/>
      <c r="K422" s="563"/>
    </row>
    <row r="423" ht="15.75" customHeight="1">
      <c r="J423" s="563"/>
      <c r="K423" s="563"/>
    </row>
    <row r="424" ht="15.75" customHeight="1">
      <c r="J424" s="563"/>
      <c r="K424" s="563"/>
    </row>
    <row r="425" ht="15.75" customHeight="1">
      <c r="J425" s="563"/>
      <c r="K425" s="563"/>
    </row>
    <row r="426" ht="15.75" customHeight="1">
      <c r="J426" s="563"/>
      <c r="K426" s="563"/>
    </row>
    <row r="427" ht="15.75" customHeight="1">
      <c r="J427" s="563"/>
      <c r="K427" s="563"/>
    </row>
    <row r="428" ht="15.75" customHeight="1">
      <c r="J428" s="563"/>
      <c r="K428" s="563"/>
    </row>
    <row r="429" ht="15.75" customHeight="1">
      <c r="J429" s="563"/>
      <c r="K429" s="563"/>
    </row>
    <row r="430" ht="15.75" customHeight="1">
      <c r="J430" s="563"/>
      <c r="K430" s="563"/>
    </row>
    <row r="431" ht="15.75" customHeight="1">
      <c r="J431" s="563"/>
      <c r="K431" s="563"/>
    </row>
    <row r="432" ht="15.75" customHeight="1">
      <c r="J432" s="563"/>
      <c r="K432" s="563"/>
    </row>
    <row r="433" ht="15.75" customHeight="1">
      <c r="J433" s="563"/>
      <c r="K433" s="563"/>
    </row>
    <row r="434" ht="15.75" customHeight="1">
      <c r="J434" s="563"/>
      <c r="K434" s="563"/>
    </row>
    <row r="435" ht="15.75" customHeight="1">
      <c r="J435" s="563"/>
      <c r="K435" s="563"/>
    </row>
    <row r="436" ht="15.75" customHeight="1">
      <c r="J436" s="563"/>
      <c r="K436" s="563"/>
    </row>
    <row r="437" ht="15.75" customHeight="1">
      <c r="J437" s="563"/>
      <c r="K437" s="563"/>
    </row>
    <row r="438" ht="15.75" customHeight="1">
      <c r="J438" s="563"/>
      <c r="K438" s="563"/>
    </row>
    <row r="439" ht="15.75" customHeight="1">
      <c r="J439" s="563"/>
      <c r="K439" s="563"/>
    </row>
    <row r="440" ht="15.75" customHeight="1">
      <c r="J440" s="563"/>
      <c r="K440" s="563"/>
    </row>
    <row r="441" ht="15.75" customHeight="1">
      <c r="J441" s="563"/>
      <c r="K441" s="563"/>
    </row>
    <row r="442" ht="15.75" customHeight="1">
      <c r="J442" s="563"/>
      <c r="K442" s="563"/>
    </row>
    <row r="443" ht="15.75" customHeight="1">
      <c r="J443" s="563"/>
      <c r="K443" s="563"/>
    </row>
    <row r="444" ht="15.75" customHeight="1">
      <c r="J444" s="563"/>
      <c r="K444" s="563"/>
    </row>
    <row r="445" ht="15.75" customHeight="1">
      <c r="J445" s="563"/>
      <c r="K445" s="563"/>
    </row>
    <row r="446" ht="15.75" customHeight="1">
      <c r="J446" s="563"/>
      <c r="K446" s="563"/>
    </row>
    <row r="447" ht="15.75" customHeight="1">
      <c r="J447" s="563"/>
      <c r="K447" s="563"/>
    </row>
    <row r="448" ht="15.75" customHeight="1">
      <c r="J448" s="563"/>
      <c r="K448" s="563"/>
    </row>
    <row r="449" ht="15.75" customHeight="1">
      <c r="J449" s="563"/>
      <c r="K449" s="563"/>
    </row>
    <row r="450" ht="15.75" customHeight="1">
      <c r="J450" s="563"/>
      <c r="K450" s="563"/>
    </row>
    <row r="451" ht="15.75" customHeight="1">
      <c r="J451" s="563"/>
      <c r="K451" s="563"/>
    </row>
    <row r="452" ht="15.75" customHeight="1">
      <c r="J452" s="563"/>
      <c r="K452" s="563"/>
    </row>
    <row r="453" ht="15.75" customHeight="1">
      <c r="J453" s="563"/>
      <c r="K453" s="563"/>
    </row>
    <row r="454" ht="15.75" customHeight="1">
      <c r="J454" s="563"/>
      <c r="K454" s="563"/>
    </row>
    <row r="455" ht="15.75" customHeight="1">
      <c r="J455" s="563"/>
      <c r="K455" s="563"/>
    </row>
    <row r="456" ht="15.75" customHeight="1">
      <c r="J456" s="563"/>
      <c r="K456" s="563"/>
    </row>
    <row r="457" ht="15.75" customHeight="1">
      <c r="J457" s="563"/>
      <c r="K457" s="563"/>
    </row>
    <row r="458" ht="15.75" customHeight="1">
      <c r="J458" s="563"/>
      <c r="K458" s="563"/>
    </row>
    <row r="459" ht="15.75" customHeight="1">
      <c r="J459" s="563"/>
      <c r="K459" s="563"/>
    </row>
    <row r="460" ht="15.75" customHeight="1">
      <c r="J460" s="563"/>
      <c r="K460" s="563"/>
    </row>
    <row r="461" ht="15.75" customHeight="1">
      <c r="J461" s="563"/>
      <c r="K461" s="563"/>
    </row>
    <row r="462" ht="15.75" customHeight="1">
      <c r="J462" s="563"/>
      <c r="K462" s="563"/>
    </row>
    <row r="463" ht="15.75" customHeight="1">
      <c r="J463" s="563"/>
      <c r="K463" s="563"/>
    </row>
    <row r="464" ht="15.75" customHeight="1">
      <c r="J464" s="563"/>
      <c r="K464" s="563"/>
    </row>
    <row r="465" ht="15.75" customHeight="1">
      <c r="J465" s="563"/>
      <c r="K465" s="563"/>
    </row>
    <row r="466" ht="15.75" customHeight="1">
      <c r="J466" s="563"/>
      <c r="K466" s="563"/>
    </row>
    <row r="467" ht="15.75" customHeight="1">
      <c r="J467" s="563"/>
      <c r="K467" s="563"/>
    </row>
    <row r="468" ht="15.75" customHeight="1">
      <c r="J468" s="563"/>
      <c r="K468" s="563"/>
    </row>
    <row r="469" ht="15.75" customHeight="1">
      <c r="J469" s="563"/>
      <c r="K469" s="563"/>
    </row>
    <row r="470" ht="15.75" customHeight="1">
      <c r="J470" s="563"/>
      <c r="K470" s="563"/>
    </row>
    <row r="471" ht="15.75" customHeight="1">
      <c r="J471" s="563"/>
      <c r="K471" s="563"/>
    </row>
    <row r="472" ht="15.75" customHeight="1">
      <c r="J472" s="563"/>
      <c r="K472" s="563"/>
    </row>
    <row r="473" ht="15.75" customHeight="1">
      <c r="J473" s="563"/>
      <c r="K473" s="563"/>
    </row>
    <row r="474" ht="15.75" customHeight="1">
      <c r="J474" s="563"/>
      <c r="K474" s="563"/>
    </row>
    <row r="475" ht="15.75" customHeight="1">
      <c r="J475" s="563"/>
      <c r="K475" s="563"/>
    </row>
    <row r="476" ht="15.75" customHeight="1">
      <c r="J476" s="563"/>
      <c r="K476" s="563"/>
    </row>
    <row r="477" ht="15.75" customHeight="1">
      <c r="J477" s="563"/>
      <c r="K477" s="563"/>
    </row>
    <row r="478" ht="15.75" customHeight="1">
      <c r="J478" s="563"/>
      <c r="K478" s="563"/>
    </row>
    <row r="479" ht="15.75" customHeight="1">
      <c r="J479" s="563"/>
      <c r="K479" s="563"/>
    </row>
    <row r="480" ht="15.75" customHeight="1">
      <c r="J480" s="563"/>
      <c r="K480" s="563"/>
    </row>
    <row r="481" ht="15.75" customHeight="1">
      <c r="J481" s="563"/>
      <c r="K481" s="563"/>
    </row>
    <row r="482" ht="15.75" customHeight="1">
      <c r="J482" s="563"/>
      <c r="K482" s="563"/>
    </row>
    <row r="483" ht="15.75" customHeight="1">
      <c r="J483" s="563"/>
      <c r="K483" s="563"/>
    </row>
    <row r="484" ht="15.75" customHeight="1">
      <c r="J484" s="563"/>
      <c r="K484" s="563"/>
    </row>
    <row r="485" ht="15.75" customHeight="1">
      <c r="J485" s="563"/>
      <c r="K485" s="563"/>
    </row>
    <row r="486" ht="15.75" customHeight="1">
      <c r="J486" s="563"/>
      <c r="K486" s="563"/>
    </row>
    <row r="487" ht="15.75" customHeight="1">
      <c r="J487" s="563"/>
      <c r="K487" s="563"/>
    </row>
    <row r="488" ht="15.75" customHeight="1">
      <c r="J488" s="563"/>
      <c r="K488" s="563"/>
    </row>
    <row r="489" ht="15.75" customHeight="1">
      <c r="J489" s="563"/>
      <c r="K489" s="563"/>
    </row>
    <row r="490" ht="15.75" customHeight="1">
      <c r="J490" s="563"/>
      <c r="K490" s="563"/>
    </row>
    <row r="491" ht="15.75" customHeight="1">
      <c r="J491" s="563"/>
      <c r="K491" s="563"/>
    </row>
    <row r="492" ht="15.75" customHeight="1">
      <c r="J492" s="563"/>
      <c r="K492" s="563"/>
    </row>
    <row r="493" ht="15.75" customHeight="1">
      <c r="J493" s="563"/>
      <c r="K493" s="563"/>
    </row>
    <row r="494" ht="15.75" customHeight="1">
      <c r="J494" s="563"/>
      <c r="K494" s="563"/>
    </row>
    <row r="495" ht="15.75" customHeight="1">
      <c r="J495" s="563"/>
      <c r="K495" s="563"/>
    </row>
    <row r="496" ht="15.75" customHeight="1">
      <c r="J496" s="563"/>
      <c r="K496" s="563"/>
    </row>
    <row r="497" ht="15.75" customHeight="1">
      <c r="J497" s="563"/>
      <c r="K497" s="563"/>
    </row>
    <row r="498" ht="15.75" customHeight="1">
      <c r="J498" s="563"/>
      <c r="K498" s="563"/>
    </row>
    <row r="499" ht="15.75" customHeight="1">
      <c r="J499" s="563"/>
      <c r="K499" s="563"/>
    </row>
    <row r="500" ht="15.75" customHeight="1">
      <c r="J500" s="563"/>
      <c r="K500" s="563"/>
    </row>
    <row r="501" ht="15.75" customHeight="1">
      <c r="J501" s="563"/>
      <c r="K501" s="563"/>
    </row>
    <row r="502" ht="15.75" customHeight="1">
      <c r="J502" s="563"/>
      <c r="K502" s="563"/>
    </row>
    <row r="503" ht="15.75" customHeight="1">
      <c r="J503" s="563"/>
      <c r="K503" s="563"/>
    </row>
    <row r="504" ht="15.75" customHeight="1">
      <c r="J504" s="563"/>
      <c r="K504" s="563"/>
    </row>
    <row r="505" ht="15.75" customHeight="1">
      <c r="J505" s="563"/>
      <c r="K505" s="563"/>
    </row>
    <row r="506" ht="15.75" customHeight="1">
      <c r="J506" s="563"/>
      <c r="K506" s="563"/>
    </row>
    <row r="507" ht="15.75" customHeight="1">
      <c r="J507" s="563"/>
      <c r="K507" s="563"/>
    </row>
    <row r="508" ht="15.75" customHeight="1">
      <c r="J508" s="563"/>
      <c r="K508" s="563"/>
    </row>
    <row r="509" ht="15.75" customHeight="1">
      <c r="J509" s="563"/>
      <c r="K509" s="563"/>
    </row>
    <row r="510" ht="15.75" customHeight="1">
      <c r="J510" s="563"/>
      <c r="K510" s="563"/>
    </row>
    <row r="511" ht="15.75" customHeight="1">
      <c r="J511" s="563"/>
      <c r="K511" s="563"/>
    </row>
    <row r="512" ht="15.75" customHeight="1">
      <c r="J512" s="563"/>
      <c r="K512" s="563"/>
    </row>
    <row r="513" ht="15.75" customHeight="1">
      <c r="J513" s="563"/>
      <c r="K513" s="563"/>
    </row>
    <row r="514" ht="15.75" customHeight="1">
      <c r="J514" s="563"/>
      <c r="K514" s="563"/>
    </row>
    <row r="515" ht="15.75" customHeight="1">
      <c r="J515" s="563"/>
      <c r="K515" s="563"/>
    </row>
    <row r="516" ht="15.75" customHeight="1">
      <c r="J516" s="563"/>
      <c r="K516" s="563"/>
    </row>
    <row r="517" ht="15.75" customHeight="1">
      <c r="J517" s="563"/>
      <c r="K517" s="563"/>
    </row>
    <row r="518" ht="15.75" customHeight="1">
      <c r="J518" s="563"/>
      <c r="K518" s="563"/>
    </row>
    <row r="519" ht="15.75" customHeight="1">
      <c r="J519" s="563"/>
      <c r="K519" s="563"/>
    </row>
    <row r="520" ht="15.75" customHeight="1">
      <c r="J520" s="563"/>
      <c r="K520" s="563"/>
    </row>
    <row r="521" ht="15.75" customHeight="1">
      <c r="J521" s="563"/>
      <c r="K521" s="563"/>
    </row>
    <row r="522" ht="15.75" customHeight="1">
      <c r="J522" s="563"/>
      <c r="K522" s="563"/>
    </row>
    <row r="523" ht="15.75" customHeight="1">
      <c r="J523" s="563"/>
      <c r="K523" s="563"/>
    </row>
    <row r="524" ht="15.75" customHeight="1">
      <c r="J524" s="563"/>
      <c r="K524" s="563"/>
    </row>
    <row r="525" ht="15.75" customHeight="1">
      <c r="J525" s="563"/>
      <c r="K525" s="563"/>
    </row>
    <row r="526" ht="15.75" customHeight="1">
      <c r="J526" s="563"/>
      <c r="K526" s="563"/>
    </row>
    <row r="527" ht="15.75" customHeight="1">
      <c r="J527" s="563"/>
      <c r="K527" s="563"/>
    </row>
    <row r="528" ht="15.75" customHeight="1">
      <c r="J528" s="563"/>
      <c r="K528" s="563"/>
    </row>
    <row r="529" ht="15.75" customHeight="1">
      <c r="J529" s="563"/>
      <c r="K529" s="563"/>
    </row>
    <row r="530" ht="15.75" customHeight="1">
      <c r="J530" s="563"/>
      <c r="K530" s="563"/>
    </row>
    <row r="531" ht="15.75" customHeight="1">
      <c r="J531" s="563"/>
      <c r="K531" s="563"/>
    </row>
    <row r="532" ht="15.75" customHeight="1">
      <c r="J532" s="563"/>
      <c r="K532" s="563"/>
    </row>
    <row r="533" ht="15.75" customHeight="1">
      <c r="J533" s="563"/>
      <c r="K533" s="563"/>
    </row>
    <row r="534" ht="15.75" customHeight="1">
      <c r="J534" s="563"/>
      <c r="K534" s="563"/>
    </row>
    <row r="535" ht="15.75" customHeight="1">
      <c r="J535" s="563"/>
      <c r="K535" s="563"/>
    </row>
    <row r="536" ht="15.75" customHeight="1">
      <c r="J536" s="563"/>
      <c r="K536" s="563"/>
    </row>
    <row r="537" ht="15.75" customHeight="1">
      <c r="J537" s="563"/>
      <c r="K537" s="563"/>
    </row>
    <row r="538" ht="15.75" customHeight="1">
      <c r="J538" s="563"/>
      <c r="K538" s="563"/>
    </row>
    <row r="539" ht="15.75" customHeight="1">
      <c r="J539" s="563"/>
      <c r="K539" s="563"/>
    </row>
    <row r="540" ht="15.75" customHeight="1">
      <c r="J540" s="563"/>
      <c r="K540" s="563"/>
    </row>
    <row r="541" ht="15.75" customHeight="1">
      <c r="J541" s="563"/>
      <c r="K541" s="563"/>
    </row>
    <row r="542" ht="15.75" customHeight="1">
      <c r="J542" s="563"/>
      <c r="K542" s="563"/>
    </row>
    <row r="543" ht="15.75" customHeight="1">
      <c r="J543" s="563"/>
      <c r="K543" s="563"/>
    </row>
    <row r="544" ht="15.75" customHeight="1">
      <c r="J544" s="563"/>
      <c r="K544" s="563"/>
    </row>
    <row r="545" ht="15.75" customHeight="1">
      <c r="J545" s="563"/>
      <c r="K545" s="563"/>
    </row>
    <row r="546" ht="15.75" customHeight="1">
      <c r="J546" s="563"/>
      <c r="K546" s="563"/>
    </row>
    <row r="547" ht="15.75" customHeight="1">
      <c r="J547" s="563"/>
      <c r="K547" s="563"/>
    </row>
    <row r="548" ht="15.75" customHeight="1">
      <c r="J548" s="563"/>
      <c r="K548" s="563"/>
    </row>
    <row r="549" ht="15.75" customHeight="1">
      <c r="J549" s="563"/>
      <c r="K549" s="563"/>
    </row>
    <row r="550" ht="15.75" customHeight="1">
      <c r="J550" s="563"/>
      <c r="K550" s="563"/>
    </row>
    <row r="551" ht="15.75" customHeight="1">
      <c r="J551" s="563"/>
      <c r="K551" s="563"/>
    </row>
    <row r="552" ht="15.75" customHeight="1">
      <c r="J552" s="563"/>
      <c r="K552" s="563"/>
    </row>
    <row r="553" ht="15.75" customHeight="1">
      <c r="J553" s="563"/>
      <c r="K553" s="563"/>
    </row>
    <row r="554" ht="15.75" customHeight="1">
      <c r="J554" s="563"/>
      <c r="K554" s="563"/>
    </row>
    <row r="555" ht="15.75" customHeight="1">
      <c r="J555" s="563"/>
      <c r="K555" s="563"/>
    </row>
    <row r="556" ht="15.75" customHeight="1">
      <c r="J556" s="563"/>
      <c r="K556" s="563"/>
    </row>
    <row r="557" ht="15.75" customHeight="1">
      <c r="J557" s="563"/>
      <c r="K557" s="563"/>
    </row>
    <row r="558" ht="15.75" customHeight="1">
      <c r="J558" s="563"/>
      <c r="K558" s="563"/>
    </row>
    <row r="559" ht="15.75" customHeight="1">
      <c r="J559" s="563"/>
      <c r="K559" s="563"/>
    </row>
    <row r="560" ht="15.75" customHeight="1">
      <c r="J560" s="563"/>
      <c r="K560" s="563"/>
    </row>
    <row r="561" ht="15.75" customHeight="1">
      <c r="J561" s="563"/>
      <c r="K561" s="563"/>
    </row>
    <row r="562" ht="15.75" customHeight="1">
      <c r="J562" s="563"/>
      <c r="K562" s="563"/>
    </row>
    <row r="563" ht="15.75" customHeight="1">
      <c r="J563" s="563"/>
      <c r="K563" s="563"/>
    </row>
    <row r="564" ht="15.75" customHeight="1">
      <c r="J564" s="563"/>
      <c r="K564" s="563"/>
    </row>
    <row r="565" ht="15.75" customHeight="1">
      <c r="J565" s="563"/>
      <c r="K565" s="563"/>
    </row>
    <row r="566" ht="15.75" customHeight="1">
      <c r="J566" s="563"/>
      <c r="K566" s="563"/>
    </row>
    <row r="567" ht="15.75" customHeight="1">
      <c r="J567" s="563"/>
      <c r="K567" s="563"/>
    </row>
    <row r="568" ht="15.75" customHeight="1">
      <c r="J568" s="563"/>
      <c r="K568" s="563"/>
    </row>
    <row r="569" ht="15.75" customHeight="1">
      <c r="J569" s="563"/>
      <c r="K569" s="563"/>
    </row>
    <row r="570" ht="15.75" customHeight="1">
      <c r="J570" s="563"/>
      <c r="K570" s="563"/>
    </row>
    <row r="571" ht="15.75" customHeight="1">
      <c r="J571" s="563"/>
      <c r="K571" s="563"/>
    </row>
    <row r="572" ht="15.75" customHeight="1">
      <c r="J572" s="563"/>
      <c r="K572" s="563"/>
    </row>
    <row r="573" ht="15.75" customHeight="1">
      <c r="J573" s="563"/>
      <c r="K573" s="563"/>
    </row>
    <row r="574" ht="15.75" customHeight="1">
      <c r="J574" s="563"/>
      <c r="K574" s="563"/>
    </row>
    <row r="575" ht="15.75" customHeight="1">
      <c r="J575" s="563"/>
      <c r="K575" s="563"/>
    </row>
    <row r="576" ht="15.75" customHeight="1">
      <c r="J576" s="563"/>
      <c r="K576" s="563"/>
    </row>
    <row r="577" ht="15.75" customHeight="1">
      <c r="J577" s="563"/>
      <c r="K577" s="563"/>
    </row>
    <row r="578" ht="15.75" customHeight="1">
      <c r="J578" s="563"/>
      <c r="K578" s="563"/>
    </row>
    <row r="579" ht="15.75" customHeight="1">
      <c r="J579" s="563"/>
      <c r="K579" s="563"/>
    </row>
    <row r="580" ht="15.75" customHeight="1">
      <c r="J580" s="563"/>
      <c r="K580" s="563"/>
    </row>
    <row r="581" ht="15.75" customHeight="1">
      <c r="J581" s="563"/>
      <c r="K581" s="563"/>
    </row>
    <row r="582" ht="15.75" customHeight="1">
      <c r="J582" s="563"/>
      <c r="K582" s="563"/>
    </row>
    <row r="583" ht="15.75" customHeight="1">
      <c r="J583" s="563"/>
      <c r="K583" s="563"/>
    </row>
    <row r="584" ht="15.75" customHeight="1">
      <c r="J584" s="563"/>
      <c r="K584" s="563"/>
    </row>
    <row r="585" ht="15.75" customHeight="1">
      <c r="J585" s="563"/>
      <c r="K585" s="563"/>
    </row>
    <row r="586" ht="15.75" customHeight="1">
      <c r="J586" s="563"/>
      <c r="K586" s="563"/>
    </row>
    <row r="587" ht="15.75" customHeight="1">
      <c r="J587" s="563"/>
      <c r="K587" s="563"/>
    </row>
    <row r="588" ht="15.75" customHeight="1">
      <c r="J588" s="563"/>
      <c r="K588" s="563"/>
    </row>
    <row r="589" ht="15.75" customHeight="1">
      <c r="J589" s="563"/>
      <c r="K589" s="563"/>
    </row>
    <row r="590" ht="15.75" customHeight="1">
      <c r="J590" s="563"/>
      <c r="K590" s="563"/>
    </row>
    <row r="591" ht="15.75" customHeight="1">
      <c r="J591" s="563"/>
      <c r="K591" s="563"/>
    </row>
    <row r="592" ht="15.75" customHeight="1">
      <c r="J592" s="563"/>
      <c r="K592" s="563"/>
    </row>
    <row r="593" ht="15.75" customHeight="1">
      <c r="J593" s="563"/>
      <c r="K593" s="563"/>
    </row>
    <row r="594" ht="15.75" customHeight="1">
      <c r="J594" s="563"/>
      <c r="K594" s="563"/>
    </row>
    <row r="595" ht="15.75" customHeight="1">
      <c r="J595" s="563"/>
      <c r="K595" s="563"/>
    </row>
    <row r="596" ht="15.75" customHeight="1">
      <c r="J596" s="563"/>
      <c r="K596" s="563"/>
    </row>
    <row r="597" ht="15.75" customHeight="1">
      <c r="J597" s="563"/>
      <c r="K597" s="563"/>
    </row>
    <row r="598" ht="15.75" customHeight="1">
      <c r="J598" s="563"/>
      <c r="K598" s="563"/>
    </row>
    <row r="599" ht="15.75" customHeight="1">
      <c r="J599" s="563"/>
      <c r="K599" s="563"/>
    </row>
    <row r="600" ht="15.75" customHeight="1">
      <c r="J600" s="563"/>
      <c r="K600" s="563"/>
    </row>
    <row r="601" ht="15.75" customHeight="1">
      <c r="J601" s="563"/>
      <c r="K601" s="563"/>
    </row>
    <row r="602" ht="15.75" customHeight="1">
      <c r="J602" s="563"/>
      <c r="K602" s="563"/>
    </row>
    <row r="603" ht="15.75" customHeight="1">
      <c r="J603" s="563"/>
      <c r="K603" s="563"/>
    </row>
    <row r="604" ht="15.75" customHeight="1">
      <c r="J604" s="563"/>
      <c r="K604" s="563"/>
    </row>
    <row r="605" ht="15.75" customHeight="1">
      <c r="J605" s="563"/>
      <c r="K605" s="563"/>
    </row>
    <row r="606" ht="15.75" customHeight="1">
      <c r="J606" s="563"/>
      <c r="K606" s="563"/>
    </row>
    <row r="607" ht="15.75" customHeight="1">
      <c r="J607" s="563"/>
      <c r="K607" s="563"/>
    </row>
    <row r="608" ht="15.75" customHeight="1">
      <c r="J608" s="563"/>
      <c r="K608" s="563"/>
    </row>
    <row r="609" ht="15.75" customHeight="1">
      <c r="J609" s="563"/>
      <c r="K609" s="563"/>
    </row>
    <row r="610" ht="15.75" customHeight="1">
      <c r="J610" s="563"/>
      <c r="K610" s="563"/>
    </row>
    <row r="611" ht="15.75" customHeight="1">
      <c r="J611" s="563"/>
      <c r="K611" s="563"/>
    </row>
    <row r="612" ht="15.75" customHeight="1">
      <c r="J612" s="563"/>
      <c r="K612" s="563"/>
    </row>
    <row r="613" ht="15.75" customHeight="1">
      <c r="J613" s="563"/>
      <c r="K613" s="563"/>
    </row>
    <row r="614" ht="15.75" customHeight="1">
      <c r="J614" s="563"/>
      <c r="K614" s="563"/>
    </row>
    <row r="615" ht="15.75" customHeight="1">
      <c r="J615" s="563"/>
      <c r="K615" s="563"/>
    </row>
    <row r="616" ht="15.75" customHeight="1">
      <c r="J616" s="563"/>
      <c r="K616" s="563"/>
    </row>
    <row r="617" ht="15.75" customHeight="1">
      <c r="J617" s="563"/>
      <c r="K617" s="563"/>
    </row>
    <row r="618" ht="15.75" customHeight="1">
      <c r="J618" s="563"/>
      <c r="K618" s="563"/>
    </row>
    <row r="619" ht="15.75" customHeight="1">
      <c r="J619" s="563"/>
      <c r="K619" s="563"/>
    </row>
    <row r="620" ht="15.75" customHeight="1">
      <c r="J620" s="563"/>
      <c r="K620" s="563"/>
    </row>
    <row r="621" ht="15.75" customHeight="1">
      <c r="J621" s="563"/>
      <c r="K621" s="563"/>
    </row>
    <row r="622" ht="15.75" customHeight="1">
      <c r="J622" s="563"/>
      <c r="K622" s="563"/>
    </row>
    <row r="623" ht="15.75" customHeight="1">
      <c r="J623" s="563"/>
      <c r="K623" s="563"/>
    </row>
    <row r="624" ht="15.75" customHeight="1">
      <c r="J624" s="563"/>
      <c r="K624" s="563"/>
    </row>
    <row r="625" ht="15.75" customHeight="1">
      <c r="J625" s="563"/>
      <c r="K625" s="563"/>
    </row>
    <row r="626" ht="15.75" customHeight="1">
      <c r="J626" s="563"/>
      <c r="K626" s="563"/>
    </row>
    <row r="627" ht="15.75" customHeight="1">
      <c r="J627" s="563"/>
      <c r="K627" s="563"/>
    </row>
    <row r="628" ht="15.75" customHeight="1">
      <c r="J628" s="563"/>
      <c r="K628" s="563"/>
    </row>
    <row r="629" ht="15.75" customHeight="1">
      <c r="J629" s="563"/>
      <c r="K629" s="563"/>
    </row>
    <row r="630" ht="15.75" customHeight="1">
      <c r="J630" s="563"/>
      <c r="K630" s="563"/>
    </row>
    <row r="631" ht="15.75" customHeight="1">
      <c r="J631" s="563"/>
      <c r="K631" s="563"/>
    </row>
    <row r="632" ht="15.75" customHeight="1">
      <c r="J632" s="563"/>
      <c r="K632" s="563"/>
    </row>
    <row r="633" ht="15.75" customHeight="1">
      <c r="J633" s="563"/>
      <c r="K633" s="563"/>
    </row>
    <row r="634" ht="15.75" customHeight="1">
      <c r="J634" s="563"/>
      <c r="K634" s="563"/>
    </row>
    <row r="635" ht="15.75" customHeight="1">
      <c r="J635" s="563"/>
      <c r="K635" s="563"/>
    </row>
    <row r="636" ht="15.75" customHeight="1">
      <c r="J636" s="563"/>
      <c r="K636" s="563"/>
    </row>
    <row r="637" ht="15.75" customHeight="1">
      <c r="J637" s="563"/>
      <c r="K637" s="563"/>
    </row>
    <row r="638" ht="15.75" customHeight="1">
      <c r="J638" s="563"/>
      <c r="K638" s="563"/>
    </row>
    <row r="639" ht="15.75" customHeight="1">
      <c r="J639" s="563"/>
      <c r="K639" s="563"/>
    </row>
    <row r="640" ht="15.75" customHeight="1">
      <c r="J640" s="563"/>
      <c r="K640" s="563"/>
    </row>
    <row r="641" ht="15.75" customHeight="1">
      <c r="J641" s="563"/>
      <c r="K641" s="563"/>
    </row>
    <row r="642" ht="15.75" customHeight="1">
      <c r="J642" s="563"/>
      <c r="K642" s="563"/>
    </row>
    <row r="643" ht="15.75" customHeight="1">
      <c r="J643" s="563"/>
      <c r="K643" s="563"/>
    </row>
    <row r="644" ht="15.75" customHeight="1">
      <c r="J644" s="563"/>
      <c r="K644" s="563"/>
    </row>
    <row r="645" ht="15.75" customHeight="1">
      <c r="J645" s="563"/>
      <c r="K645" s="563"/>
    </row>
    <row r="646" ht="15.75" customHeight="1">
      <c r="J646" s="563"/>
      <c r="K646" s="563"/>
    </row>
    <row r="647" ht="15.75" customHeight="1">
      <c r="J647" s="563"/>
      <c r="K647" s="563"/>
    </row>
    <row r="648" ht="15.75" customHeight="1">
      <c r="J648" s="563"/>
      <c r="K648" s="563"/>
    </row>
    <row r="649" ht="15.75" customHeight="1">
      <c r="J649" s="563"/>
      <c r="K649" s="563"/>
    </row>
    <row r="650" ht="15.75" customHeight="1">
      <c r="J650" s="563"/>
      <c r="K650" s="563"/>
    </row>
    <row r="651" ht="15.75" customHeight="1">
      <c r="J651" s="563"/>
      <c r="K651" s="563"/>
    </row>
    <row r="652" ht="15.75" customHeight="1">
      <c r="J652" s="563"/>
      <c r="K652" s="563"/>
    </row>
    <row r="653" ht="15.75" customHeight="1">
      <c r="J653" s="563"/>
      <c r="K653" s="563"/>
    </row>
    <row r="654" ht="15.75" customHeight="1">
      <c r="J654" s="563"/>
      <c r="K654" s="563"/>
    </row>
    <row r="655" ht="15.75" customHeight="1">
      <c r="J655" s="563"/>
      <c r="K655" s="563"/>
    </row>
    <row r="656" ht="15.75" customHeight="1">
      <c r="J656" s="563"/>
      <c r="K656" s="563"/>
    </row>
    <row r="657" ht="15.75" customHeight="1">
      <c r="J657" s="563"/>
      <c r="K657" s="563"/>
    </row>
    <row r="658" ht="15.75" customHeight="1">
      <c r="J658" s="563"/>
      <c r="K658" s="563"/>
    </row>
    <row r="659" ht="15.75" customHeight="1">
      <c r="J659" s="563"/>
      <c r="K659" s="563"/>
    </row>
    <row r="660" ht="15.75" customHeight="1">
      <c r="J660" s="563"/>
      <c r="K660" s="563"/>
    </row>
    <row r="661" ht="15.75" customHeight="1">
      <c r="J661" s="563"/>
      <c r="K661" s="563"/>
    </row>
    <row r="662" ht="15.75" customHeight="1">
      <c r="J662" s="563"/>
      <c r="K662" s="563"/>
    </row>
    <row r="663" ht="15.75" customHeight="1">
      <c r="J663" s="563"/>
      <c r="K663" s="563"/>
    </row>
    <row r="664" ht="15.75" customHeight="1">
      <c r="J664" s="563"/>
      <c r="K664" s="563"/>
    </row>
    <row r="665" ht="15.75" customHeight="1">
      <c r="J665" s="563"/>
      <c r="K665" s="563"/>
    </row>
    <row r="666" ht="15.75" customHeight="1">
      <c r="J666" s="563"/>
      <c r="K666" s="563"/>
    </row>
    <row r="667" ht="15.75" customHeight="1">
      <c r="J667" s="563"/>
      <c r="K667" s="563"/>
    </row>
    <row r="668" ht="15.75" customHeight="1">
      <c r="J668" s="563"/>
      <c r="K668" s="563"/>
    </row>
    <row r="669" ht="15.75" customHeight="1">
      <c r="J669" s="563"/>
      <c r="K669" s="563"/>
    </row>
    <row r="670" ht="15.75" customHeight="1">
      <c r="J670" s="563"/>
      <c r="K670" s="563"/>
    </row>
    <row r="671" ht="15.75" customHeight="1">
      <c r="J671" s="563"/>
      <c r="K671" s="563"/>
    </row>
    <row r="672" ht="15.75" customHeight="1">
      <c r="J672" s="563"/>
      <c r="K672" s="563"/>
    </row>
    <row r="673" ht="15.75" customHeight="1">
      <c r="J673" s="563"/>
      <c r="K673" s="563"/>
    </row>
    <row r="674" ht="15.75" customHeight="1">
      <c r="J674" s="563"/>
      <c r="K674" s="563"/>
    </row>
    <row r="675" ht="15.75" customHeight="1">
      <c r="J675" s="563"/>
      <c r="K675" s="563"/>
    </row>
    <row r="676" ht="15.75" customHeight="1">
      <c r="J676" s="563"/>
      <c r="K676" s="563"/>
    </row>
    <row r="677" ht="15.75" customHeight="1">
      <c r="J677" s="563"/>
      <c r="K677" s="563"/>
    </row>
    <row r="678" ht="15.75" customHeight="1">
      <c r="J678" s="563"/>
      <c r="K678" s="563"/>
    </row>
    <row r="679" ht="15.75" customHeight="1">
      <c r="J679" s="563"/>
      <c r="K679" s="563"/>
    </row>
    <row r="680" ht="15.75" customHeight="1">
      <c r="J680" s="563"/>
      <c r="K680" s="563"/>
    </row>
    <row r="681" ht="15.75" customHeight="1">
      <c r="J681" s="563"/>
      <c r="K681" s="563"/>
    </row>
    <row r="682" ht="15.75" customHeight="1">
      <c r="J682" s="563"/>
      <c r="K682" s="563"/>
    </row>
    <row r="683" ht="15.75" customHeight="1">
      <c r="J683" s="563"/>
      <c r="K683" s="563"/>
    </row>
    <row r="684" ht="15.75" customHeight="1">
      <c r="J684" s="563"/>
      <c r="K684" s="563"/>
    </row>
    <row r="685" ht="15.75" customHeight="1">
      <c r="J685" s="563"/>
      <c r="K685" s="563"/>
    </row>
    <row r="686" ht="15.75" customHeight="1">
      <c r="J686" s="563"/>
      <c r="K686" s="563"/>
    </row>
    <row r="687" ht="15.75" customHeight="1">
      <c r="J687" s="563"/>
      <c r="K687" s="563"/>
    </row>
    <row r="688" ht="15.75" customHeight="1">
      <c r="J688" s="563"/>
      <c r="K688" s="563"/>
    </row>
    <row r="689" ht="15.75" customHeight="1">
      <c r="J689" s="563"/>
      <c r="K689" s="563"/>
    </row>
    <row r="690" ht="15.75" customHeight="1">
      <c r="J690" s="563"/>
      <c r="K690" s="563"/>
    </row>
    <row r="691" ht="15.75" customHeight="1">
      <c r="J691" s="563"/>
      <c r="K691" s="563"/>
    </row>
    <row r="692" ht="15.75" customHeight="1">
      <c r="J692" s="563"/>
      <c r="K692" s="563"/>
    </row>
    <row r="693" ht="15.75" customHeight="1">
      <c r="J693" s="563"/>
      <c r="K693" s="563"/>
    </row>
    <row r="694" ht="15.75" customHeight="1">
      <c r="J694" s="563"/>
      <c r="K694" s="563"/>
    </row>
    <row r="695" ht="15.75" customHeight="1">
      <c r="J695" s="563"/>
      <c r="K695" s="563"/>
    </row>
    <row r="696" ht="15.75" customHeight="1">
      <c r="J696" s="563"/>
      <c r="K696" s="563"/>
    </row>
    <row r="697" ht="15.75" customHeight="1">
      <c r="J697" s="563"/>
      <c r="K697" s="563"/>
    </row>
    <row r="698" ht="15.75" customHeight="1">
      <c r="J698" s="563"/>
      <c r="K698" s="563"/>
    </row>
    <row r="699" ht="15.75" customHeight="1">
      <c r="J699" s="563"/>
      <c r="K699" s="563"/>
    </row>
    <row r="700" ht="15.75" customHeight="1">
      <c r="J700" s="563"/>
      <c r="K700" s="563"/>
    </row>
    <row r="701" ht="15.75" customHeight="1">
      <c r="J701" s="563"/>
      <c r="K701" s="563"/>
    </row>
    <row r="702" ht="15.75" customHeight="1">
      <c r="J702" s="563"/>
      <c r="K702" s="563"/>
    </row>
    <row r="703" ht="15.75" customHeight="1">
      <c r="J703" s="563"/>
      <c r="K703" s="563"/>
    </row>
    <row r="704" ht="15.75" customHeight="1">
      <c r="J704" s="563"/>
      <c r="K704" s="563"/>
    </row>
    <row r="705" ht="15.75" customHeight="1">
      <c r="J705" s="563"/>
      <c r="K705" s="563"/>
    </row>
    <row r="706" ht="15.75" customHeight="1">
      <c r="J706" s="563"/>
      <c r="K706" s="563"/>
    </row>
    <row r="707" ht="15.75" customHeight="1">
      <c r="J707" s="563"/>
      <c r="K707" s="563"/>
    </row>
    <row r="708" ht="15.75" customHeight="1">
      <c r="J708" s="563"/>
      <c r="K708" s="563"/>
    </row>
    <row r="709" ht="15.75" customHeight="1">
      <c r="J709" s="563"/>
      <c r="K709" s="563"/>
    </row>
    <row r="710" ht="15.75" customHeight="1">
      <c r="J710" s="563"/>
      <c r="K710" s="563"/>
    </row>
    <row r="711" ht="15.75" customHeight="1">
      <c r="J711" s="563"/>
      <c r="K711" s="563"/>
    </row>
    <row r="712" ht="15.75" customHeight="1">
      <c r="J712" s="563"/>
      <c r="K712" s="563"/>
    </row>
    <row r="713" ht="15.75" customHeight="1">
      <c r="J713" s="563"/>
      <c r="K713" s="563"/>
    </row>
    <row r="714" ht="15.75" customHeight="1">
      <c r="J714" s="563"/>
      <c r="K714" s="563"/>
    </row>
    <row r="715" ht="15.75" customHeight="1">
      <c r="J715" s="563"/>
      <c r="K715" s="563"/>
    </row>
    <row r="716" ht="15.75" customHeight="1">
      <c r="J716" s="563"/>
      <c r="K716" s="563"/>
    </row>
    <row r="717" ht="15.75" customHeight="1">
      <c r="J717" s="563"/>
      <c r="K717" s="563"/>
    </row>
    <row r="718" ht="15.75" customHeight="1">
      <c r="J718" s="563"/>
      <c r="K718" s="563"/>
    </row>
    <row r="719" ht="15.75" customHeight="1">
      <c r="J719" s="563"/>
      <c r="K719" s="563"/>
    </row>
    <row r="720" ht="15.75" customHeight="1">
      <c r="J720" s="563"/>
      <c r="K720" s="563"/>
    </row>
    <row r="721" ht="15.75" customHeight="1">
      <c r="J721" s="563"/>
      <c r="K721" s="563"/>
    </row>
    <row r="722" ht="15.75" customHeight="1">
      <c r="J722" s="563"/>
      <c r="K722" s="563"/>
    </row>
    <row r="723" ht="15.75" customHeight="1">
      <c r="J723" s="563"/>
      <c r="K723" s="563"/>
    </row>
    <row r="724" ht="15.75" customHeight="1">
      <c r="J724" s="563"/>
      <c r="K724" s="563"/>
    </row>
    <row r="725" ht="15.75" customHeight="1">
      <c r="J725" s="563"/>
      <c r="K725" s="563"/>
    </row>
    <row r="726" ht="15.75" customHeight="1">
      <c r="J726" s="563"/>
      <c r="K726" s="563"/>
    </row>
    <row r="727" ht="15.75" customHeight="1">
      <c r="J727" s="563"/>
      <c r="K727" s="563"/>
    </row>
    <row r="728" ht="15.75" customHeight="1">
      <c r="J728" s="563"/>
      <c r="K728" s="563"/>
    </row>
    <row r="729" ht="15.75" customHeight="1">
      <c r="J729" s="563"/>
      <c r="K729" s="563"/>
    </row>
    <row r="730" ht="15.75" customHeight="1">
      <c r="J730" s="563"/>
      <c r="K730" s="563"/>
    </row>
    <row r="731" ht="15.75" customHeight="1">
      <c r="J731" s="563"/>
      <c r="K731" s="563"/>
    </row>
    <row r="732" ht="15.75" customHeight="1">
      <c r="J732" s="563"/>
      <c r="K732" s="563"/>
    </row>
    <row r="733" ht="15.75" customHeight="1">
      <c r="J733" s="563"/>
      <c r="K733" s="563"/>
    </row>
    <row r="734" ht="15.75" customHeight="1">
      <c r="J734" s="563"/>
      <c r="K734" s="563"/>
    </row>
    <row r="735" ht="15.75" customHeight="1">
      <c r="J735" s="563"/>
      <c r="K735" s="563"/>
    </row>
    <row r="736" ht="15.75" customHeight="1">
      <c r="J736" s="563"/>
      <c r="K736" s="563"/>
    </row>
    <row r="737" ht="15.75" customHeight="1">
      <c r="J737" s="563"/>
      <c r="K737" s="563"/>
    </row>
    <row r="738" ht="15.75" customHeight="1">
      <c r="J738" s="563"/>
      <c r="K738" s="563"/>
    </row>
    <row r="739" ht="15.75" customHeight="1">
      <c r="J739" s="563"/>
      <c r="K739" s="563"/>
    </row>
    <row r="740" ht="15.75" customHeight="1">
      <c r="J740" s="563"/>
      <c r="K740" s="563"/>
    </row>
    <row r="741" ht="15.75" customHeight="1">
      <c r="J741" s="563"/>
      <c r="K741" s="563"/>
    </row>
    <row r="742" ht="15.75" customHeight="1">
      <c r="J742" s="563"/>
      <c r="K742" s="563"/>
    </row>
    <row r="743" ht="15.75" customHeight="1">
      <c r="J743" s="563"/>
      <c r="K743" s="563"/>
    </row>
    <row r="744" ht="15.75" customHeight="1">
      <c r="J744" s="563"/>
      <c r="K744" s="563"/>
    </row>
    <row r="745" ht="15.75" customHeight="1">
      <c r="J745" s="563"/>
      <c r="K745" s="563"/>
    </row>
    <row r="746" ht="15.75" customHeight="1">
      <c r="J746" s="563"/>
      <c r="K746" s="563"/>
    </row>
    <row r="747" ht="15.75" customHeight="1">
      <c r="J747" s="563"/>
      <c r="K747" s="563"/>
    </row>
    <row r="748" ht="15.75" customHeight="1">
      <c r="J748" s="563"/>
      <c r="K748" s="563"/>
    </row>
    <row r="749" ht="15.75" customHeight="1">
      <c r="J749" s="563"/>
      <c r="K749" s="563"/>
    </row>
    <row r="750" ht="15.75" customHeight="1">
      <c r="J750" s="563"/>
      <c r="K750" s="563"/>
    </row>
    <row r="751" ht="15.75" customHeight="1">
      <c r="J751" s="563"/>
      <c r="K751" s="563"/>
    </row>
    <row r="752" ht="15.75" customHeight="1">
      <c r="J752" s="563"/>
      <c r="K752" s="563"/>
    </row>
    <row r="753" ht="15.75" customHeight="1">
      <c r="J753" s="563"/>
      <c r="K753" s="563"/>
    </row>
    <row r="754" ht="15.75" customHeight="1">
      <c r="J754" s="563"/>
      <c r="K754" s="563"/>
    </row>
    <row r="755" ht="15.75" customHeight="1">
      <c r="J755" s="563"/>
      <c r="K755" s="563"/>
    </row>
    <row r="756" ht="15.75" customHeight="1">
      <c r="J756" s="563"/>
      <c r="K756" s="563"/>
    </row>
    <row r="757" ht="15.75" customHeight="1">
      <c r="J757" s="563"/>
      <c r="K757" s="563"/>
    </row>
    <row r="758" ht="15.75" customHeight="1">
      <c r="J758" s="563"/>
      <c r="K758" s="563"/>
    </row>
    <row r="759" ht="15.75" customHeight="1">
      <c r="J759" s="563"/>
      <c r="K759" s="563"/>
    </row>
    <row r="760" ht="15.75" customHeight="1">
      <c r="J760" s="563"/>
      <c r="K760" s="563"/>
    </row>
    <row r="761" ht="15.75" customHeight="1">
      <c r="J761" s="563"/>
      <c r="K761" s="563"/>
    </row>
    <row r="762" ht="15.75" customHeight="1">
      <c r="J762" s="563"/>
      <c r="K762" s="563"/>
    </row>
    <row r="763" ht="15.75" customHeight="1">
      <c r="J763" s="563"/>
      <c r="K763" s="563"/>
    </row>
    <row r="764" ht="15.75" customHeight="1">
      <c r="J764" s="563"/>
      <c r="K764" s="563"/>
    </row>
    <row r="765" ht="15.75" customHeight="1">
      <c r="J765" s="563"/>
      <c r="K765" s="563"/>
    </row>
    <row r="766" ht="15.75" customHeight="1">
      <c r="J766" s="563"/>
      <c r="K766" s="563"/>
    </row>
    <row r="767" ht="15.75" customHeight="1">
      <c r="J767" s="563"/>
      <c r="K767" s="563"/>
    </row>
    <row r="768" ht="15.75" customHeight="1">
      <c r="J768" s="563"/>
      <c r="K768" s="563"/>
    </row>
    <row r="769" ht="15.75" customHeight="1">
      <c r="J769" s="563"/>
      <c r="K769" s="563"/>
    </row>
    <row r="770" ht="15.75" customHeight="1">
      <c r="J770" s="563"/>
      <c r="K770" s="563"/>
    </row>
    <row r="771" ht="15.75" customHeight="1">
      <c r="J771" s="563"/>
      <c r="K771" s="563"/>
    </row>
    <row r="772" ht="15.75" customHeight="1">
      <c r="J772" s="563"/>
      <c r="K772" s="563"/>
    </row>
    <row r="773" ht="15.75" customHeight="1">
      <c r="J773" s="563"/>
      <c r="K773" s="563"/>
    </row>
    <row r="774" ht="15.75" customHeight="1">
      <c r="J774" s="563"/>
      <c r="K774" s="563"/>
    </row>
    <row r="775" ht="15.75" customHeight="1">
      <c r="J775" s="563"/>
      <c r="K775" s="563"/>
    </row>
    <row r="776" ht="15.75" customHeight="1">
      <c r="J776" s="563"/>
      <c r="K776" s="563"/>
    </row>
    <row r="777" ht="15.75" customHeight="1">
      <c r="J777" s="563"/>
      <c r="K777" s="563"/>
    </row>
    <row r="778" ht="15.75" customHeight="1">
      <c r="J778" s="563"/>
      <c r="K778" s="563"/>
    </row>
    <row r="779" ht="15.75" customHeight="1">
      <c r="J779" s="563"/>
      <c r="K779" s="563"/>
    </row>
    <row r="780" ht="15.75" customHeight="1">
      <c r="J780" s="563"/>
      <c r="K780" s="563"/>
    </row>
    <row r="781" ht="15.75" customHeight="1">
      <c r="J781" s="563"/>
      <c r="K781" s="563"/>
    </row>
    <row r="782" ht="15.75" customHeight="1">
      <c r="J782" s="563"/>
      <c r="K782" s="563"/>
    </row>
    <row r="783" ht="15.75" customHeight="1">
      <c r="J783" s="563"/>
      <c r="K783" s="563"/>
    </row>
    <row r="784" ht="15.75" customHeight="1">
      <c r="J784" s="563"/>
      <c r="K784" s="563"/>
    </row>
    <row r="785" ht="15.75" customHeight="1">
      <c r="J785" s="563"/>
      <c r="K785" s="563"/>
    </row>
    <row r="786" ht="15.75" customHeight="1">
      <c r="J786" s="563"/>
      <c r="K786" s="563"/>
    </row>
    <row r="787" ht="15.75" customHeight="1">
      <c r="J787" s="563"/>
      <c r="K787" s="563"/>
    </row>
    <row r="788" ht="15.75" customHeight="1">
      <c r="J788" s="563"/>
      <c r="K788" s="563"/>
    </row>
    <row r="789" ht="15.75" customHeight="1">
      <c r="J789" s="563"/>
      <c r="K789" s="563"/>
    </row>
    <row r="790" ht="15.75" customHeight="1">
      <c r="J790" s="563"/>
      <c r="K790" s="563"/>
    </row>
    <row r="791" ht="15.75" customHeight="1">
      <c r="J791" s="563"/>
      <c r="K791" s="563"/>
    </row>
    <row r="792" ht="15.75" customHeight="1">
      <c r="J792" s="563"/>
      <c r="K792" s="563"/>
    </row>
    <row r="793" ht="15.75" customHeight="1">
      <c r="J793" s="563"/>
      <c r="K793" s="563"/>
    </row>
    <row r="794" ht="15.75" customHeight="1">
      <c r="J794" s="563"/>
      <c r="K794" s="563"/>
    </row>
    <row r="795" ht="15.75" customHeight="1">
      <c r="J795" s="563"/>
      <c r="K795" s="563"/>
    </row>
    <row r="796" ht="15.75" customHeight="1">
      <c r="J796" s="563"/>
      <c r="K796" s="563"/>
    </row>
    <row r="797" ht="15.75" customHeight="1">
      <c r="J797" s="563"/>
      <c r="K797" s="563"/>
    </row>
    <row r="798" ht="15.75" customHeight="1">
      <c r="J798" s="563"/>
      <c r="K798" s="563"/>
    </row>
    <row r="799" ht="15.75" customHeight="1">
      <c r="J799" s="563"/>
      <c r="K799" s="563"/>
    </row>
    <row r="800" ht="15.75" customHeight="1">
      <c r="J800" s="563"/>
      <c r="K800" s="563"/>
    </row>
    <row r="801" ht="15.75" customHeight="1">
      <c r="J801" s="563"/>
      <c r="K801" s="563"/>
    </row>
    <row r="802" ht="15.75" customHeight="1">
      <c r="J802" s="563"/>
      <c r="K802" s="563"/>
    </row>
    <row r="803" ht="15.75" customHeight="1">
      <c r="J803" s="563"/>
      <c r="K803" s="563"/>
    </row>
    <row r="804" ht="15.75" customHeight="1">
      <c r="J804" s="563"/>
      <c r="K804" s="563"/>
    </row>
    <row r="805" ht="15.75" customHeight="1">
      <c r="J805" s="563"/>
      <c r="K805" s="563"/>
    </row>
    <row r="806" ht="15.75" customHeight="1">
      <c r="J806" s="563"/>
      <c r="K806" s="563"/>
    </row>
    <row r="807" ht="15.75" customHeight="1">
      <c r="J807" s="563"/>
      <c r="K807" s="563"/>
    </row>
    <row r="808" ht="15.75" customHeight="1">
      <c r="J808" s="563"/>
      <c r="K808" s="563"/>
    </row>
    <row r="809" ht="15.75" customHeight="1">
      <c r="J809" s="563"/>
      <c r="K809" s="563"/>
    </row>
    <row r="810" ht="15.75" customHeight="1">
      <c r="J810" s="563"/>
      <c r="K810" s="563"/>
    </row>
    <row r="811" ht="15.75" customHeight="1">
      <c r="J811" s="563"/>
      <c r="K811" s="563"/>
    </row>
    <row r="812" ht="15.75" customHeight="1">
      <c r="J812" s="563"/>
      <c r="K812" s="563"/>
    </row>
    <row r="813" ht="15.75" customHeight="1">
      <c r="J813" s="563"/>
      <c r="K813" s="563"/>
    </row>
    <row r="814" ht="15.75" customHeight="1">
      <c r="J814" s="563"/>
      <c r="K814" s="563"/>
    </row>
    <row r="815" ht="15.75" customHeight="1">
      <c r="J815" s="563"/>
      <c r="K815" s="563"/>
    </row>
    <row r="816" ht="15.75" customHeight="1">
      <c r="J816" s="563"/>
      <c r="K816" s="563"/>
    </row>
    <row r="817" ht="15.75" customHeight="1">
      <c r="J817" s="563"/>
      <c r="K817" s="563"/>
    </row>
    <row r="818" ht="15.75" customHeight="1">
      <c r="J818" s="563"/>
      <c r="K818" s="563"/>
    </row>
    <row r="819" ht="15.75" customHeight="1">
      <c r="J819" s="563"/>
      <c r="K819" s="563"/>
    </row>
    <row r="820" ht="15.75" customHeight="1">
      <c r="J820" s="563"/>
      <c r="K820" s="563"/>
    </row>
    <row r="821" ht="15.75" customHeight="1">
      <c r="J821" s="563"/>
      <c r="K821" s="563"/>
    </row>
    <row r="822" ht="15.75" customHeight="1">
      <c r="J822" s="563"/>
      <c r="K822" s="563"/>
    </row>
    <row r="823" ht="15.75" customHeight="1">
      <c r="J823" s="563"/>
      <c r="K823" s="563"/>
    </row>
    <row r="824" ht="15.75" customHeight="1">
      <c r="J824" s="563"/>
      <c r="K824" s="563"/>
    </row>
    <row r="825" ht="15.75" customHeight="1">
      <c r="J825" s="563"/>
      <c r="K825" s="563"/>
    </row>
    <row r="826" ht="15.75" customHeight="1">
      <c r="J826" s="563"/>
      <c r="K826" s="563"/>
    </row>
    <row r="827" ht="15.75" customHeight="1">
      <c r="J827" s="563"/>
      <c r="K827" s="563"/>
    </row>
    <row r="828" ht="15.75" customHeight="1">
      <c r="J828" s="563"/>
      <c r="K828" s="563"/>
    </row>
    <row r="829" ht="15.75" customHeight="1">
      <c r="J829" s="563"/>
      <c r="K829" s="563"/>
    </row>
    <row r="830" ht="15.75" customHeight="1">
      <c r="J830" s="563"/>
      <c r="K830" s="563"/>
    </row>
    <row r="831" ht="15.75" customHeight="1">
      <c r="J831" s="563"/>
      <c r="K831" s="563"/>
    </row>
    <row r="832" ht="15.75" customHeight="1">
      <c r="J832" s="563"/>
      <c r="K832" s="563"/>
    </row>
    <row r="833" ht="15.75" customHeight="1">
      <c r="J833" s="563"/>
      <c r="K833" s="563"/>
    </row>
    <row r="834" ht="15.75" customHeight="1">
      <c r="J834" s="563"/>
      <c r="K834" s="563"/>
    </row>
    <row r="835" ht="15.75" customHeight="1">
      <c r="J835" s="563"/>
      <c r="K835" s="563"/>
    </row>
    <row r="836" ht="15.75" customHeight="1">
      <c r="J836" s="563"/>
      <c r="K836" s="563"/>
    </row>
    <row r="837" ht="15.75" customHeight="1">
      <c r="J837" s="563"/>
      <c r="K837" s="563"/>
    </row>
    <row r="838" ht="15.75" customHeight="1">
      <c r="J838" s="563"/>
      <c r="K838" s="563"/>
    </row>
    <row r="839" ht="15.75" customHeight="1">
      <c r="J839" s="563"/>
      <c r="K839" s="563"/>
    </row>
    <row r="840" ht="15.75" customHeight="1">
      <c r="J840" s="563"/>
      <c r="K840" s="563"/>
    </row>
    <row r="841" ht="15.75" customHeight="1">
      <c r="J841" s="563"/>
      <c r="K841" s="563"/>
    </row>
    <row r="842" ht="15.75" customHeight="1">
      <c r="J842" s="563"/>
      <c r="K842" s="563"/>
    </row>
    <row r="843" ht="15.75" customHeight="1">
      <c r="J843" s="563"/>
      <c r="K843" s="563"/>
    </row>
    <row r="844" ht="15.75" customHeight="1">
      <c r="J844" s="563"/>
      <c r="K844" s="563"/>
    </row>
    <row r="845" ht="15.75" customHeight="1">
      <c r="J845" s="563"/>
      <c r="K845" s="563"/>
    </row>
    <row r="846" ht="15.75" customHeight="1">
      <c r="J846" s="563"/>
      <c r="K846" s="563"/>
    </row>
    <row r="847" ht="15.75" customHeight="1">
      <c r="J847" s="563"/>
      <c r="K847" s="563"/>
    </row>
    <row r="848" ht="15.75" customHeight="1">
      <c r="J848" s="563"/>
      <c r="K848" s="563"/>
    </row>
    <row r="849" ht="15.75" customHeight="1">
      <c r="J849" s="563"/>
      <c r="K849" s="563"/>
    </row>
    <row r="850" ht="15.75" customHeight="1">
      <c r="J850" s="563"/>
      <c r="K850" s="563"/>
    </row>
    <row r="851" ht="15.75" customHeight="1">
      <c r="J851" s="563"/>
      <c r="K851" s="563"/>
    </row>
    <row r="852" ht="15.75" customHeight="1">
      <c r="J852" s="563"/>
      <c r="K852" s="563"/>
    </row>
    <row r="853" ht="15.75" customHeight="1">
      <c r="J853" s="563"/>
      <c r="K853" s="563"/>
    </row>
    <row r="854" ht="15.75" customHeight="1">
      <c r="J854" s="563"/>
      <c r="K854" s="563"/>
    </row>
    <row r="855" ht="15.75" customHeight="1">
      <c r="J855" s="563"/>
      <c r="K855" s="563"/>
    </row>
    <row r="856" ht="15.75" customHeight="1">
      <c r="J856" s="563"/>
      <c r="K856" s="563"/>
    </row>
    <row r="857" ht="15.75" customHeight="1">
      <c r="J857" s="563"/>
      <c r="K857" s="563"/>
    </row>
    <row r="858" ht="15.75" customHeight="1">
      <c r="J858" s="563"/>
      <c r="K858" s="563"/>
    </row>
    <row r="859" ht="15.75" customHeight="1">
      <c r="J859" s="563"/>
      <c r="K859" s="563"/>
    </row>
    <row r="860" ht="15.75" customHeight="1">
      <c r="J860" s="563"/>
      <c r="K860" s="563"/>
    </row>
    <row r="861" ht="15.75" customHeight="1">
      <c r="J861" s="563"/>
      <c r="K861" s="563"/>
    </row>
    <row r="862" ht="15.75" customHeight="1">
      <c r="J862" s="563"/>
      <c r="K862" s="563"/>
    </row>
    <row r="863" ht="15.75" customHeight="1">
      <c r="J863" s="563"/>
      <c r="K863" s="563"/>
    </row>
    <row r="864" ht="15.75" customHeight="1">
      <c r="J864" s="563"/>
      <c r="K864" s="563"/>
    </row>
    <row r="865" ht="15.75" customHeight="1">
      <c r="J865" s="563"/>
      <c r="K865" s="563"/>
    </row>
    <row r="866" ht="15.75" customHeight="1">
      <c r="J866" s="563"/>
      <c r="K866" s="563"/>
    </row>
    <row r="867" ht="15.75" customHeight="1">
      <c r="J867" s="563"/>
      <c r="K867" s="563"/>
    </row>
    <row r="868" ht="15.75" customHeight="1">
      <c r="J868" s="563"/>
      <c r="K868" s="563"/>
    </row>
    <row r="869" ht="15.75" customHeight="1">
      <c r="J869" s="563"/>
      <c r="K869" s="563"/>
    </row>
    <row r="870" ht="15.75" customHeight="1">
      <c r="J870" s="563"/>
      <c r="K870" s="563"/>
    </row>
    <row r="871" ht="15.75" customHeight="1">
      <c r="J871" s="563"/>
      <c r="K871" s="563"/>
    </row>
    <row r="872" ht="15.75" customHeight="1">
      <c r="J872" s="563"/>
      <c r="K872" s="563"/>
    </row>
    <row r="873" ht="15.75" customHeight="1">
      <c r="J873" s="563"/>
      <c r="K873" s="563"/>
    </row>
    <row r="874" ht="15.75" customHeight="1">
      <c r="J874" s="563"/>
      <c r="K874" s="563"/>
    </row>
    <row r="875" ht="15.75" customHeight="1">
      <c r="J875" s="563"/>
      <c r="K875" s="563"/>
    </row>
    <row r="876" ht="15.75" customHeight="1">
      <c r="J876" s="563"/>
      <c r="K876" s="563"/>
    </row>
    <row r="877" ht="15.75" customHeight="1">
      <c r="J877" s="563"/>
      <c r="K877" s="563"/>
    </row>
    <row r="878" ht="15.75" customHeight="1">
      <c r="J878" s="563"/>
      <c r="K878" s="563"/>
    </row>
    <row r="879" ht="15.75" customHeight="1">
      <c r="J879" s="563"/>
      <c r="K879" s="563"/>
    </row>
    <row r="880" ht="15.75" customHeight="1">
      <c r="J880" s="563"/>
      <c r="K880" s="563"/>
    </row>
    <row r="881" ht="15.75" customHeight="1">
      <c r="J881" s="563"/>
      <c r="K881" s="563"/>
    </row>
    <row r="882" ht="15.75" customHeight="1">
      <c r="J882" s="563"/>
      <c r="K882" s="563"/>
    </row>
    <row r="883" ht="15.75" customHeight="1">
      <c r="J883" s="563"/>
      <c r="K883" s="563"/>
    </row>
    <row r="884" ht="15.75" customHeight="1">
      <c r="J884" s="563"/>
      <c r="K884" s="563"/>
    </row>
    <row r="885" ht="15.75" customHeight="1">
      <c r="J885" s="563"/>
      <c r="K885" s="563"/>
    </row>
    <row r="886" ht="15.75" customHeight="1">
      <c r="J886" s="563"/>
      <c r="K886" s="563"/>
    </row>
    <row r="887" ht="15.75" customHeight="1">
      <c r="J887" s="563"/>
      <c r="K887" s="563"/>
    </row>
    <row r="888" ht="15.75" customHeight="1">
      <c r="J888" s="563"/>
      <c r="K888" s="563"/>
    </row>
    <row r="889" ht="15.75" customHeight="1">
      <c r="J889" s="563"/>
      <c r="K889" s="563"/>
    </row>
    <row r="890" ht="15.75" customHeight="1">
      <c r="J890" s="563"/>
      <c r="K890" s="563"/>
    </row>
    <row r="891" ht="15.75" customHeight="1">
      <c r="J891" s="563"/>
      <c r="K891" s="563"/>
    </row>
    <row r="892" ht="15.75" customHeight="1">
      <c r="J892" s="563"/>
      <c r="K892" s="563"/>
    </row>
    <row r="893" ht="15.75" customHeight="1">
      <c r="J893" s="563"/>
      <c r="K893" s="563"/>
    </row>
    <row r="894" ht="15.75" customHeight="1">
      <c r="J894" s="563"/>
      <c r="K894" s="563"/>
    </row>
    <row r="895" ht="15.75" customHeight="1">
      <c r="J895" s="563"/>
      <c r="K895" s="563"/>
    </row>
    <row r="896" ht="15.75" customHeight="1">
      <c r="J896" s="563"/>
      <c r="K896" s="563"/>
    </row>
    <row r="897" ht="15.75" customHeight="1">
      <c r="J897" s="563"/>
      <c r="K897" s="563"/>
    </row>
    <row r="898" ht="15.75" customHeight="1">
      <c r="J898" s="563"/>
      <c r="K898" s="563"/>
    </row>
    <row r="899" ht="15.75" customHeight="1">
      <c r="J899" s="563"/>
      <c r="K899" s="563"/>
    </row>
    <row r="900" ht="15.75" customHeight="1">
      <c r="J900" s="563"/>
      <c r="K900" s="563"/>
    </row>
    <row r="901" ht="15.75" customHeight="1">
      <c r="J901" s="563"/>
      <c r="K901" s="563"/>
    </row>
    <row r="902" ht="15.75" customHeight="1">
      <c r="J902" s="563"/>
      <c r="K902" s="563"/>
    </row>
    <row r="903" ht="15.75" customHeight="1">
      <c r="J903" s="563"/>
      <c r="K903" s="563"/>
    </row>
    <row r="904" ht="15.75" customHeight="1">
      <c r="J904" s="563"/>
      <c r="K904" s="563"/>
    </row>
    <row r="905" ht="15.75" customHeight="1">
      <c r="J905" s="563"/>
      <c r="K905" s="563"/>
    </row>
    <row r="906" ht="15.75" customHeight="1">
      <c r="J906" s="563"/>
      <c r="K906" s="563"/>
    </row>
    <row r="907" ht="15.75" customHeight="1">
      <c r="J907" s="563"/>
      <c r="K907" s="563"/>
    </row>
    <row r="908" ht="15.75" customHeight="1">
      <c r="J908" s="563"/>
      <c r="K908" s="563"/>
    </row>
    <row r="909" ht="15.75" customHeight="1">
      <c r="J909" s="563"/>
      <c r="K909" s="563"/>
    </row>
    <row r="910" ht="15.75" customHeight="1">
      <c r="J910" s="563"/>
      <c r="K910" s="563"/>
    </row>
    <row r="911" ht="15.75" customHeight="1">
      <c r="J911" s="563"/>
      <c r="K911" s="563"/>
    </row>
    <row r="912" ht="15.75" customHeight="1">
      <c r="J912" s="563"/>
      <c r="K912" s="563"/>
    </row>
    <row r="913" ht="15.75" customHeight="1">
      <c r="J913" s="563"/>
      <c r="K913" s="563"/>
    </row>
    <row r="914" ht="15.75" customHeight="1">
      <c r="J914" s="563"/>
      <c r="K914" s="563"/>
    </row>
    <row r="915" ht="15.75" customHeight="1">
      <c r="J915" s="563"/>
      <c r="K915" s="563"/>
    </row>
    <row r="916" ht="15.75" customHeight="1">
      <c r="J916" s="563"/>
      <c r="K916" s="563"/>
    </row>
    <row r="917" ht="15.75" customHeight="1">
      <c r="J917" s="563"/>
      <c r="K917" s="563"/>
    </row>
    <row r="918" ht="15.75" customHeight="1">
      <c r="J918" s="563"/>
      <c r="K918" s="563"/>
    </row>
    <row r="919" ht="15.75" customHeight="1">
      <c r="J919" s="563"/>
      <c r="K919" s="563"/>
    </row>
    <row r="920" ht="15.75" customHeight="1">
      <c r="J920" s="563"/>
      <c r="K920" s="563"/>
    </row>
    <row r="921" ht="15.75" customHeight="1">
      <c r="J921" s="563"/>
      <c r="K921" s="563"/>
    </row>
    <row r="922" ht="15.75" customHeight="1">
      <c r="J922" s="563"/>
      <c r="K922" s="563"/>
    </row>
    <row r="923" ht="15.75" customHeight="1">
      <c r="J923" s="563"/>
      <c r="K923" s="563"/>
    </row>
    <row r="924" ht="15.75" customHeight="1">
      <c r="J924" s="563"/>
      <c r="K924" s="563"/>
    </row>
    <row r="925" ht="15.75" customHeight="1">
      <c r="J925" s="563"/>
      <c r="K925" s="563"/>
    </row>
    <row r="926" ht="15.75" customHeight="1">
      <c r="J926" s="563"/>
      <c r="K926" s="563"/>
    </row>
    <row r="927" ht="15.75" customHeight="1">
      <c r="J927" s="563"/>
      <c r="K927" s="563"/>
    </row>
    <row r="928" ht="15.75" customHeight="1">
      <c r="J928" s="563"/>
      <c r="K928" s="563"/>
    </row>
    <row r="929" ht="15.75" customHeight="1">
      <c r="J929" s="563"/>
      <c r="K929" s="563"/>
    </row>
    <row r="930" ht="15.75" customHeight="1">
      <c r="J930" s="563"/>
      <c r="K930" s="563"/>
    </row>
    <row r="931" ht="15.75" customHeight="1">
      <c r="J931" s="563"/>
      <c r="K931" s="563"/>
    </row>
    <row r="932" ht="15.75" customHeight="1">
      <c r="J932" s="563"/>
      <c r="K932" s="563"/>
    </row>
    <row r="933" ht="15.75" customHeight="1">
      <c r="J933" s="563"/>
      <c r="K933" s="563"/>
    </row>
    <row r="934" ht="15.75" customHeight="1">
      <c r="J934" s="563"/>
      <c r="K934" s="563"/>
    </row>
    <row r="935" ht="15.75" customHeight="1">
      <c r="J935" s="563"/>
      <c r="K935" s="563"/>
    </row>
    <row r="936" ht="15.75" customHeight="1">
      <c r="J936" s="563"/>
      <c r="K936" s="563"/>
    </row>
    <row r="937" ht="15.75" customHeight="1">
      <c r="J937" s="563"/>
      <c r="K937" s="563"/>
    </row>
    <row r="938" ht="15.75" customHeight="1">
      <c r="J938" s="563"/>
      <c r="K938" s="563"/>
    </row>
    <row r="939" ht="15.75" customHeight="1">
      <c r="J939" s="563"/>
      <c r="K939" s="563"/>
    </row>
    <row r="940" ht="15.75" customHeight="1">
      <c r="J940" s="563"/>
      <c r="K940" s="563"/>
    </row>
    <row r="941" ht="15.75" customHeight="1">
      <c r="J941" s="563"/>
      <c r="K941" s="563"/>
    </row>
    <row r="942" ht="15.75" customHeight="1">
      <c r="J942" s="563"/>
      <c r="K942" s="563"/>
    </row>
    <row r="943" ht="15.75" customHeight="1">
      <c r="J943" s="563"/>
      <c r="K943" s="563"/>
    </row>
    <row r="944" ht="15.75" customHeight="1">
      <c r="J944" s="563"/>
      <c r="K944" s="563"/>
    </row>
    <row r="945" ht="15.75" customHeight="1">
      <c r="J945" s="563"/>
      <c r="K945" s="563"/>
    </row>
    <row r="946" ht="15.75" customHeight="1">
      <c r="J946" s="563"/>
      <c r="K946" s="563"/>
    </row>
    <row r="947" ht="15.75" customHeight="1">
      <c r="J947" s="563"/>
      <c r="K947" s="563"/>
    </row>
    <row r="948" ht="15.75" customHeight="1">
      <c r="J948" s="563"/>
      <c r="K948" s="563"/>
    </row>
    <row r="949" ht="15.75" customHeight="1">
      <c r="J949" s="563"/>
      <c r="K949" s="563"/>
    </row>
    <row r="950" ht="15.75" customHeight="1">
      <c r="J950" s="563"/>
      <c r="K950" s="563"/>
    </row>
    <row r="951" ht="15.75" customHeight="1">
      <c r="J951" s="563"/>
      <c r="K951" s="563"/>
    </row>
    <row r="952" ht="15.75" customHeight="1">
      <c r="J952" s="563"/>
      <c r="K952" s="563"/>
    </row>
    <row r="953" ht="15.75" customHeight="1">
      <c r="J953" s="563"/>
      <c r="K953" s="563"/>
    </row>
    <row r="954" ht="15.75" customHeight="1">
      <c r="J954" s="563"/>
      <c r="K954" s="563"/>
    </row>
    <row r="955" ht="15.75" customHeight="1">
      <c r="J955" s="563"/>
      <c r="K955" s="563"/>
    </row>
    <row r="956" ht="15.75" customHeight="1">
      <c r="J956" s="563"/>
      <c r="K956" s="563"/>
    </row>
    <row r="957" ht="15.75" customHeight="1">
      <c r="J957" s="563"/>
      <c r="K957" s="563"/>
    </row>
    <row r="958" ht="15.75" customHeight="1">
      <c r="J958" s="563"/>
      <c r="K958" s="563"/>
    </row>
    <row r="959" ht="15.75" customHeight="1">
      <c r="J959" s="563"/>
      <c r="K959" s="563"/>
    </row>
    <row r="960" ht="15.75" customHeight="1">
      <c r="J960" s="563"/>
      <c r="K960" s="563"/>
    </row>
    <row r="961" ht="15.75" customHeight="1">
      <c r="J961" s="563"/>
      <c r="K961" s="563"/>
    </row>
    <row r="962" ht="15.75" customHeight="1">
      <c r="J962" s="563"/>
      <c r="K962" s="563"/>
    </row>
    <row r="963" ht="15.75" customHeight="1">
      <c r="J963" s="563"/>
      <c r="K963" s="563"/>
    </row>
    <row r="964" ht="15.75" customHeight="1">
      <c r="J964" s="563"/>
      <c r="K964" s="563"/>
    </row>
    <row r="965" ht="15.75" customHeight="1">
      <c r="J965" s="563"/>
      <c r="K965" s="563"/>
    </row>
    <row r="966" ht="15.75" customHeight="1">
      <c r="J966" s="563"/>
      <c r="K966" s="563"/>
    </row>
    <row r="967" ht="15.75" customHeight="1">
      <c r="J967" s="563"/>
      <c r="K967" s="563"/>
    </row>
    <row r="968" ht="15.75" customHeight="1">
      <c r="J968" s="563"/>
      <c r="K968" s="563"/>
    </row>
    <row r="969" ht="15.75" customHeight="1">
      <c r="J969" s="563"/>
      <c r="K969" s="563"/>
    </row>
    <row r="970" ht="15.75" customHeight="1">
      <c r="J970" s="563"/>
      <c r="K970" s="563"/>
    </row>
    <row r="971" ht="15.75" customHeight="1">
      <c r="J971" s="563"/>
      <c r="K971" s="563"/>
    </row>
    <row r="972" ht="15.75" customHeight="1">
      <c r="J972" s="563"/>
      <c r="K972" s="563"/>
    </row>
    <row r="973" ht="15.75" customHeight="1">
      <c r="J973" s="563"/>
      <c r="K973" s="563"/>
    </row>
    <row r="974" ht="15.75" customHeight="1">
      <c r="J974" s="563"/>
      <c r="K974" s="563"/>
    </row>
    <row r="975" ht="15.75" customHeight="1">
      <c r="J975" s="563"/>
      <c r="K975" s="563"/>
    </row>
    <row r="976" ht="15.75" customHeight="1">
      <c r="J976" s="563"/>
      <c r="K976" s="563"/>
    </row>
    <row r="977" ht="15.75" customHeight="1">
      <c r="J977" s="563"/>
      <c r="K977" s="563"/>
    </row>
    <row r="978" ht="15.75" customHeight="1">
      <c r="J978" s="563"/>
      <c r="K978" s="563"/>
    </row>
    <row r="979" ht="15.75" customHeight="1">
      <c r="J979" s="563"/>
      <c r="K979" s="563"/>
    </row>
    <row r="980" ht="15.75" customHeight="1">
      <c r="J980" s="563"/>
      <c r="K980" s="563"/>
    </row>
    <row r="981" ht="15.75" customHeight="1">
      <c r="J981" s="563"/>
      <c r="K981" s="563"/>
    </row>
    <row r="982" ht="15.75" customHeight="1">
      <c r="J982" s="563"/>
      <c r="K982" s="563"/>
    </row>
    <row r="983" ht="15.75" customHeight="1">
      <c r="J983" s="563"/>
      <c r="K983" s="563"/>
    </row>
    <row r="984" ht="15.75" customHeight="1">
      <c r="J984" s="563"/>
      <c r="K984" s="563"/>
    </row>
    <row r="985" ht="15.75" customHeight="1">
      <c r="J985" s="563"/>
      <c r="K985" s="563"/>
    </row>
    <row r="986" ht="15.75" customHeight="1">
      <c r="J986" s="563"/>
      <c r="K986" s="563"/>
    </row>
    <row r="987" ht="15.75" customHeight="1">
      <c r="J987" s="563"/>
      <c r="K987" s="563"/>
    </row>
    <row r="988" ht="15.75" customHeight="1">
      <c r="J988" s="563"/>
      <c r="K988" s="563"/>
    </row>
    <row r="989" ht="15.75" customHeight="1">
      <c r="J989" s="563"/>
      <c r="K989" s="563"/>
    </row>
    <row r="990" ht="15.75" customHeight="1">
      <c r="J990" s="563"/>
      <c r="K990" s="563"/>
    </row>
    <row r="991" ht="15.75" customHeight="1">
      <c r="J991" s="563"/>
      <c r="K991" s="563"/>
    </row>
    <row r="992" ht="15.75" customHeight="1">
      <c r="J992" s="563"/>
      <c r="K992" s="563"/>
    </row>
    <row r="993" ht="15.75" customHeight="1">
      <c r="J993" s="563"/>
      <c r="K993" s="563"/>
    </row>
    <row r="994" ht="15.75" customHeight="1">
      <c r="J994" s="563"/>
      <c r="K994" s="563"/>
    </row>
    <row r="995" ht="15.75" customHeight="1">
      <c r="J995" s="563"/>
      <c r="K995" s="563"/>
    </row>
    <row r="996" ht="15.75" customHeight="1">
      <c r="J996" s="563"/>
      <c r="K996" s="563"/>
    </row>
    <row r="997" ht="15.75" customHeight="1">
      <c r="J997" s="563"/>
      <c r="K997" s="563"/>
    </row>
    <row r="998" ht="15.75" customHeight="1">
      <c r="J998" s="563"/>
      <c r="K998" s="563"/>
    </row>
    <row r="999" ht="15.75" customHeight="1">
      <c r="J999" s="563"/>
      <c r="K999" s="563"/>
    </row>
  </sheetData>
  <mergeCells count="21">
    <mergeCell ref="A1:L1"/>
    <mergeCell ref="A2:L2"/>
    <mergeCell ref="A4:L4"/>
    <mergeCell ref="B5:B6"/>
    <mergeCell ref="C5:C6"/>
    <mergeCell ref="D5:E5"/>
    <mergeCell ref="F5:K5"/>
    <mergeCell ref="A15:A28"/>
    <mergeCell ref="A29:A32"/>
    <mergeCell ref="A33:A49"/>
    <mergeCell ref="B29:B30"/>
    <mergeCell ref="B31:B32"/>
    <mergeCell ref="B33:B34"/>
    <mergeCell ref="B41:B45"/>
    <mergeCell ref="A5:A6"/>
    <mergeCell ref="A7:A14"/>
    <mergeCell ref="B7:B10"/>
    <mergeCell ref="B11:B14"/>
    <mergeCell ref="B15:B19"/>
    <mergeCell ref="B20:B23"/>
    <mergeCell ref="B24:B28"/>
  </mergeCells>
  <printOptions/>
  <pageMargins bottom="0.75" footer="0.0" header="0.0" left="0.7" right="0.7" top="0.75"/>
  <pageSetup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29"/>
    <col customWidth="1" min="2" max="2" width="36.14"/>
    <col customWidth="1" min="3" max="3" width="65.57"/>
    <col customWidth="1" min="4" max="4" width="37.29"/>
    <col customWidth="1" min="5" max="5" width="31.43"/>
    <col customWidth="1" min="6" max="6" width="13.0"/>
    <col customWidth="1" min="7" max="11" width="10.71"/>
    <col customWidth="1" min="12" max="12" width="83.14"/>
    <col customWidth="1" min="13" max="13" width="10.71"/>
  </cols>
  <sheetData>
    <row r="1" ht="14.25" customHeight="1">
      <c r="A1" s="363" t="s">
        <v>477</v>
      </c>
      <c r="M1" s="364"/>
      <c r="N1" s="364"/>
      <c r="O1" s="364"/>
      <c r="P1" s="364"/>
      <c r="Q1" s="364"/>
      <c r="R1" s="364"/>
      <c r="S1" s="364"/>
      <c r="T1" s="364"/>
      <c r="U1" s="364"/>
      <c r="V1" s="364"/>
      <c r="W1" s="364"/>
      <c r="X1" s="364"/>
      <c r="Y1" s="364"/>
      <c r="Z1" s="364"/>
    </row>
    <row r="2" ht="14.25" customHeight="1">
      <c r="A2" s="363" t="s">
        <v>550</v>
      </c>
      <c r="M2" s="364"/>
      <c r="N2" s="364"/>
      <c r="O2" s="364"/>
      <c r="P2" s="364"/>
      <c r="Q2" s="364"/>
      <c r="R2" s="364"/>
      <c r="S2" s="364"/>
      <c r="T2" s="364"/>
      <c r="U2" s="364"/>
      <c r="V2" s="364"/>
      <c r="W2" s="364"/>
      <c r="X2" s="364"/>
      <c r="Y2" s="364"/>
      <c r="Z2" s="364"/>
    </row>
    <row r="3" ht="14.25" customHeight="1">
      <c r="A3" s="363"/>
      <c r="B3" s="363"/>
      <c r="C3" s="363"/>
      <c r="D3" s="363"/>
      <c r="E3" s="363"/>
      <c r="F3" s="363"/>
      <c r="G3" s="363"/>
      <c r="H3" s="363"/>
      <c r="I3" s="363"/>
      <c r="J3" s="363"/>
      <c r="K3" s="363"/>
      <c r="L3" s="363"/>
      <c r="M3" s="364"/>
      <c r="N3" s="364"/>
      <c r="O3" s="364"/>
      <c r="P3" s="364"/>
      <c r="Q3" s="364"/>
      <c r="R3" s="364"/>
      <c r="S3" s="364"/>
      <c r="T3" s="364"/>
      <c r="U3" s="364"/>
      <c r="V3" s="364"/>
      <c r="W3" s="364"/>
      <c r="X3" s="364"/>
      <c r="Y3" s="364"/>
      <c r="Z3" s="364"/>
    </row>
    <row r="4" ht="14.25" customHeight="1">
      <c r="A4" s="366" t="s">
        <v>479</v>
      </c>
      <c r="B4" s="20"/>
      <c r="C4" s="20"/>
      <c r="D4" s="20"/>
      <c r="E4" s="20"/>
      <c r="F4" s="20"/>
      <c r="G4" s="20"/>
      <c r="H4" s="20"/>
      <c r="I4" s="20"/>
      <c r="J4" s="20"/>
      <c r="K4" s="20"/>
      <c r="L4" s="21"/>
      <c r="M4" s="364"/>
      <c r="N4" s="364"/>
      <c r="O4" s="364"/>
      <c r="P4" s="364"/>
      <c r="Q4" s="364"/>
      <c r="R4" s="364"/>
      <c r="S4" s="364"/>
      <c r="T4" s="364"/>
      <c r="U4" s="364"/>
      <c r="V4" s="364"/>
      <c r="W4" s="364"/>
      <c r="X4" s="364"/>
      <c r="Y4" s="364"/>
      <c r="Z4" s="364"/>
    </row>
    <row r="5" ht="14.25" customHeight="1">
      <c r="A5" s="367" t="s">
        <v>480</v>
      </c>
      <c r="B5" s="367" t="s">
        <v>319</v>
      </c>
      <c r="C5" s="367" t="s">
        <v>481</v>
      </c>
      <c r="D5" s="368" t="s">
        <v>323</v>
      </c>
      <c r="E5" s="21"/>
      <c r="F5" s="368" t="s">
        <v>482</v>
      </c>
      <c r="G5" s="20"/>
      <c r="H5" s="20"/>
      <c r="I5" s="20"/>
      <c r="J5" s="20"/>
      <c r="K5" s="21"/>
      <c r="L5" s="369"/>
      <c r="M5" s="364"/>
      <c r="N5" s="364"/>
      <c r="O5" s="364"/>
      <c r="P5" s="364"/>
      <c r="Q5" s="364"/>
      <c r="R5" s="364"/>
      <c r="S5" s="364"/>
      <c r="T5" s="364"/>
      <c r="U5" s="364"/>
      <c r="V5" s="364"/>
      <c r="W5" s="364"/>
      <c r="X5" s="364"/>
      <c r="Y5" s="364"/>
      <c r="Z5" s="364"/>
    </row>
    <row r="6" ht="14.25" customHeight="1">
      <c r="A6" s="38"/>
      <c r="B6" s="133"/>
      <c r="C6" s="133"/>
      <c r="D6" s="564" t="s">
        <v>483</v>
      </c>
      <c r="E6" s="564" t="s">
        <v>484</v>
      </c>
      <c r="F6" s="565" t="s">
        <v>485</v>
      </c>
      <c r="G6" s="566" t="s">
        <v>486</v>
      </c>
      <c r="H6" s="566" t="s">
        <v>487</v>
      </c>
      <c r="I6" s="566" t="s">
        <v>488</v>
      </c>
      <c r="J6" s="566" t="s">
        <v>489</v>
      </c>
      <c r="K6" s="567" t="s">
        <v>490</v>
      </c>
      <c r="L6" s="566" t="s">
        <v>551</v>
      </c>
      <c r="M6" s="364"/>
      <c r="N6" s="364"/>
      <c r="O6" s="364"/>
      <c r="P6" s="364"/>
      <c r="Q6" s="364"/>
      <c r="R6" s="364"/>
      <c r="S6" s="364"/>
      <c r="T6" s="364"/>
      <c r="U6" s="364"/>
      <c r="V6" s="364"/>
      <c r="W6" s="364"/>
      <c r="X6" s="364"/>
      <c r="Y6" s="364"/>
      <c r="Z6" s="364"/>
    </row>
    <row r="7" ht="27.75" customHeight="1">
      <c r="A7" s="568" t="s">
        <v>329</v>
      </c>
      <c r="B7" s="569"/>
      <c r="C7" s="570"/>
      <c r="D7" s="379"/>
      <c r="E7" s="379"/>
      <c r="F7" s="379"/>
      <c r="G7" s="379"/>
      <c r="H7" s="379"/>
      <c r="I7" s="379"/>
      <c r="J7" s="379"/>
      <c r="K7" s="571"/>
      <c r="L7" s="380"/>
      <c r="M7" s="364"/>
      <c r="N7" s="364"/>
      <c r="O7" s="364"/>
      <c r="P7" s="364"/>
      <c r="Q7" s="364"/>
      <c r="R7" s="364"/>
      <c r="S7" s="364"/>
      <c r="T7" s="364"/>
      <c r="U7" s="364"/>
      <c r="V7" s="364"/>
      <c r="W7" s="364"/>
      <c r="X7" s="364"/>
      <c r="Y7" s="364"/>
      <c r="Z7" s="364"/>
    </row>
    <row r="8" ht="27.0" customHeight="1">
      <c r="A8" s="572"/>
      <c r="B8" s="222"/>
      <c r="C8" s="573"/>
      <c r="D8" s="574"/>
      <c r="E8" s="574"/>
      <c r="F8" s="388"/>
      <c r="G8" s="387"/>
      <c r="H8" s="387"/>
      <c r="I8" s="388"/>
      <c r="J8" s="387"/>
      <c r="K8" s="388"/>
      <c r="L8" s="575"/>
      <c r="M8" s="364"/>
      <c r="N8" s="364"/>
      <c r="O8" s="364"/>
      <c r="P8" s="364"/>
      <c r="Q8" s="364"/>
      <c r="R8" s="364"/>
      <c r="S8" s="364"/>
      <c r="T8" s="364"/>
      <c r="U8" s="364"/>
      <c r="V8" s="364"/>
      <c r="W8" s="364"/>
      <c r="X8" s="364"/>
      <c r="Y8" s="364"/>
      <c r="Z8" s="364"/>
    </row>
    <row r="9" ht="19.5" customHeight="1">
      <c r="A9" s="572"/>
      <c r="B9" s="222"/>
      <c r="C9" s="573"/>
      <c r="D9" s="574"/>
      <c r="E9" s="574"/>
      <c r="F9" s="388"/>
      <c r="G9" s="387"/>
      <c r="H9" s="387"/>
      <c r="I9" s="388"/>
      <c r="J9" s="387"/>
      <c r="K9" s="388"/>
      <c r="L9" s="576"/>
      <c r="M9" s="364"/>
      <c r="N9" s="364"/>
      <c r="O9" s="364"/>
      <c r="P9" s="364"/>
      <c r="Q9" s="364"/>
      <c r="R9" s="364"/>
      <c r="S9" s="364"/>
      <c r="T9" s="364"/>
      <c r="U9" s="364"/>
      <c r="V9" s="364"/>
      <c r="W9" s="364"/>
      <c r="X9" s="364"/>
      <c r="Y9" s="364"/>
      <c r="Z9" s="364"/>
    </row>
    <row r="10" ht="23.25" customHeight="1">
      <c r="A10" s="572"/>
      <c r="B10" s="224"/>
      <c r="C10" s="577"/>
      <c r="D10" s="578"/>
      <c r="E10" s="579"/>
      <c r="F10" s="580"/>
      <c r="G10" s="580"/>
      <c r="H10" s="580"/>
      <c r="I10" s="580"/>
      <c r="J10" s="581"/>
      <c r="K10" s="582"/>
      <c r="L10" s="583"/>
      <c r="M10" s="364"/>
      <c r="N10" s="364"/>
      <c r="O10" s="364"/>
      <c r="P10" s="364"/>
      <c r="Q10" s="364"/>
      <c r="R10" s="364"/>
      <c r="S10" s="364"/>
      <c r="T10" s="364"/>
      <c r="U10" s="364"/>
      <c r="V10" s="364"/>
      <c r="W10" s="364"/>
      <c r="X10" s="364"/>
      <c r="Y10" s="364"/>
      <c r="Z10" s="364"/>
    </row>
    <row r="11" ht="28.5" customHeight="1">
      <c r="A11" s="572"/>
      <c r="B11" s="584"/>
      <c r="C11" s="585"/>
      <c r="D11" s="586"/>
      <c r="E11" s="379"/>
      <c r="F11" s="379"/>
      <c r="G11" s="379"/>
      <c r="H11" s="379"/>
      <c r="I11" s="379"/>
      <c r="J11" s="379"/>
      <c r="K11" s="379"/>
      <c r="L11" s="587"/>
      <c r="M11" s="364"/>
      <c r="N11" s="364"/>
      <c r="O11" s="364"/>
      <c r="P11" s="364"/>
      <c r="Q11" s="364"/>
      <c r="R11" s="364"/>
      <c r="S11" s="364"/>
      <c r="T11" s="364"/>
      <c r="U11" s="364"/>
      <c r="V11" s="364"/>
      <c r="W11" s="364"/>
      <c r="X11" s="364"/>
      <c r="Y11" s="364"/>
      <c r="Z11" s="364"/>
    </row>
    <row r="12" ht="25.5" customHeight="1">
      <c r="A12" s="572"/>
      <c r="B12" s="222"/>
      <c r="C12" s="588"/>
      <c r="D12" s="589"/>
      <c r="E12" s="407"/>
      <c r="F12" s="407"/>
      <c r="G12" s="407"/>
      <c r="H12" s="407"/>
      <c r="I12" s="407"/>
      <c r="J12" s="407"/>
      <c r="K12" s="407"/>
      <c r="L12" s="590"/>
      <c r="M12" s="364"/>
      <c r="N12" s="364"/>
      <c r="O12" s="364"/>
      <c r="P12" s="364"/>
      <c r="Q12" s="364"/>
      <c r="R12" s="364"/>
      <c r="S12" s="364"/>
      <c r="T12" s="364"/>
      <c r="U12" s="364"/>
      <c r="V12" s="364"/>
      <c r="W12" s="364"/>
      <c r="X12" s="364"/>
      <c r="Y12" s="364"/>
      <c r="Z12" s="364"/>
    </row>
    <row r="13">
      <c r="A13" s="572"/>
      <c r="B13" s="222"/>
      <c r="C13" s="588"/>
      <c r="D13" s="589"/>
      <c r="E13" s="407"/>
      <c r="F13" s="407"/>
      <c r="G13" s="407"/>
      <c r="H13" s="407"/>
      <c r="I13" s="407"/>
      <c r="J13" s="407"/>
      <c r="K13" s="407"/>
      <c r="L13" s="590"/>
      <c r="M13" s="364"/>
      <c r="N13" s="364"/>
      <c r="O13" s="364"/>
      <c r="P13" s="364"/>
      <c r="Q13" s="364"/>
      <c r="R13" s="364"/>
      <c r="S13" s="364"/>
      <c r="T13" s="364"/>
      <c r="U13" s="364"/>
      <c r="V13" s="364"/>
      <c r="W13" s="364"/>
      <c r="X13" s="364"/>
      <c r="Y13" s="364"/>
      <c r="Z13" s="364"/>
    </row>
    <row r="14">
      <c r="A14" s="337"/>
      <c r="B14" s="224"/>
      <c r="C14" s="591"/>
      <c r="D14" s="592" t="s">
        <v>60</v>
      </c>
      <c r="E14" s="593" t="s">
        <v>60</v>
      </c>
      <c r="F14" s="415" t="s">
        <v>60</v>
      </c>
      <c r="G14" s="415" t="s">
        <v>60</v>
      </c>
      <c r="H14" s="415" t="s">
        <v>60</v>
      </c>
      <c r="I14" s="415" t="s">
        <v>60</v>
      </c>
      <c r="J14" s="415" t="s">
        <v>60</v>
      </c>
      <c r="K14" s="415" t="s">
        <v>60</v>
      </c>
      <c r="L14" s="416" t="s">
        <v>60</v>
      </c>
      <c r="M14" s="364" t="s">
        <v>60</v>
      </c>
      <c r="N14" s="364"/>
      <c r="O14" s="364"/>
      <c r="P14" s="364"/>
      <c r="Q14" s="364"/>
      <c r="R14" s="364"/>
      <c r="S14" s="364"/>
      <c r="T14" s="364"/>
      <c r="U14" s="364"/>
      <c r="V14" s="364"/>
      <c r="W14" s="364"/>
      <c r="X14" s="364"/>
      <c r="Y14" s="364"/>
      <c r="Z14" s="364"/>
    </row>
    <row r="15" ht="30.75" customHeight="1">
      <c r="A15" s="594" t="s">
        <v>499</v>
      </c>
      <c r="B15" s="595"/>
      <c r="C15" s="596"/>
      <c r="D15" s="597"/>
      <c r="E15" s="597"/>
      <c r="F15" s="598"/>
      <c r="G15" s="599"/>
      <c r="H15" s="599"/>
      <c r="I15" s="599"/>
      <c r="J15" s="598"/>
      <c r="K15" s="600"/>
      <c r="L15" s="601"/>
      <c r="M15" s="364"/>
      <c r="N15" s="364"/>
      <c r="O15" s="364"/>
      <c r="P15" s="364"/>
      <c r="Q15" s="364"/>
      <c r="R15" s="364"/>
      <c r="S15" s="364"/>
      <c r="T15" s="364"/>
      <c r="U15" s="364"/>
      <c r="V15" s="364"/>
      <c r="W15" s="364"/>
      <c r="X15" s="364"/>
      <c r="Y15" s="364"/>
      <c r="Z15" s="364"/>
    </row>
    <row r="16" ht="28.5" customHeight="1">
      <c r="A16" s="47"/>
      <c r="B16" s="222"/>
      <c r="C16" s="602"/>
      <c r="D16" s="603"/>
      <c r="E16" s="603"/>
      <c r="F16" s="604"/>
      <c r="G16" s="605"/>
      <c r="H16" s="605"/>
      <c r="I16" s="605"/>
      <c r="J16" s="604"/>
      <c r="K16" s="606"/>
      <c r="L16" s="607"/>
      <c r="M16" s="364"/>
      <c r="N16" s="364"/>
      <c r="O16" s="364"/>
      <c r="P16" s="364"/>
      <c r="Q16" s="364"/>
      <c r="R16" s="364"/>
      <c r="S16" s="364"/>
      <c r="T16" s="364"/>
      <c r="U16" s="364"/>
      <c r="V16" s="364"/>
      <c r="W16" s="364"/>
      <c r="X16" s="364"/>
      <c r="Y16" s="364"/>
      <c r="Z16" s="364"/>
    </row>
    <row r="17" ht="72.0" customHeight="1">
      <c r="A17" s="47"/>
      <c r="B17" s="222"/>
      <c r="C17" s="602"/>
      <c r="D17" s="603"/>
      <c r="E17" s="603"/>
      <c r="F17" s="604"/>
      <c r="G17" s="605"/>
      <c r="H17" s="605"/>
      <c r="I17" s="605"/>
      <c r="J17" s="604"/>
      <c r="K17" s="606"/>
      <c r="L17" s="607"/>
      <c r="M17" s="364"/>
      <c r="N17" s="364"/>
      <c r="O17" s="364"/>
      <c r="P17" s="364"/>
      <c r="Q17" s="364"/>
      <c r="R17" s="364"/>
      <c r="S17" s="364"/>
      <c r="T17" s="364"/>
      <c r="U17" s="364"/>
      <c r="V17" s="364"/>
      <c r="W17" s="364"/>
      <c r="X17" s="364"/>
      <c r="Y17" s="364"/>
      <c r="Z17" s="364"/>
    </row>
    <row r="18" ht="72.0" customHeight="1">
      <c r="A18" s="47"/>
      <c r="B18" s="224"/>
      <c r="C18" s="608"/>
      <c r="D18" s="603"/>
      <c r="E18" s="603"/>
      <c r="F18" s="604"/>
      <c r="G18" s="604"/>
      <c r="H18" s="605"/>
      <c r="I18" s="605"/>
      <c r="J18" s="604"/>
      <c r="K18" s="606"/>
      <c r="L18" s="609"/>
      <c r="M18" s="364"/>
      <c r="N18" s="364"/>
      <c r="O18" s="364"/>
      <c r="P18" s="364"/>
      <c r="Q18" s="364"/>
      <c r="R18" s="364"/>
      <c r="S18" s="364"/>
      <c r="T18" s="364"/>
      <c r="U18" s="364"/>
      <c r="V18" s="364"/>
      <c r="W18" s="364"/>
      <c r="X18" s="364"/>
      <c r="Y18" s="364"/>
      <c r="Z18" s="364"/>
    </row>
    <row r="19">
      <c r="A19" s="47"/>
      <c r="B19" s="610"/>
      <c r="C19" s="611"/>
      <c r="D19" s="603"/>
      <c r="E19" s="603"/>
      <c r="F19" s="612"/>
      <c r="G19" s="612"/>
      <c r="H19" s="612"/>
      <c r="I19" s="612"/>
      <c r="J19" s="612"/>
      <c r="K19" s="613"/>
      <c r="L19" s="612"/>
      <c r="M19" s="364"/>
      <c r="N19" s="364"/>
      <c r="O19" s="364"/>
      <c r="P19" s="364"/>
      <c r="Q19" s="364"/>
      <c r="R19" s="364"/>
      <c r="S19" s="364"/>
      <c r="T19" s="364"/>
      <c r="U19" s="364"/>
      <c r="V19" s="364"/>
      <c r="W19" s="364"/>
      <c r="X19" s="364"/>
      <c r="Y19" s="364"/>
      <c r="Z19" s="364"/>
    </row>
    <row r="20">
      <c r="A20" s="47"/>
      <c r="B20" s="47"/>
      <c r="C20" s="611"/>
      <c r="D20" s="603"/>
      <c r="E20" s="603"/>
      <c r="F20" s="612"/>
      <c r="G20" s="612"/>
      <c r="H20" s="612"/>
      <c r="I20" s="612"/>
      <c r="J20" s="612"/>
      <c r="K20" s="613"/>
      <c r="L20" s="612"/>
      <c r="M20" s="364"/>
      <c r="N20" s="364"/>
      <c r="O20" s="364"/>
      <c r="P20" s="364"/>
      <c r="Q20" s="364"/>
      <c r="R20" s="364"/>
      <c r="S20" s="364"/>
      <c r="T20" s="364"/>
      <c r="U20" s="364"/>
      <c r="V20" s="364"/>
      <c r="W20" s="364"/>
      <c r="X20" s="364"/>
      <c r="Y20" s="364"/>
      <c r="Z20" s="364"/>
    </row>
    <row r="21" ht="15.75" customHeight="1">
      <c r="A21" s="47"/>
      <c r="B21" s="47"/>
      <c r="C21" s="611"/>
      <c r="D21" s="603"/>
      <c r="E21" s="603"/>
      <c r="F21" s="612"/>
      <c r="G21" s="612"/>
      <c r="H21" s="612"/>
      <c r="I21" s="612"/>
      <c r="J21" s="612"/>
      <c r="K21" s="613"/>
      <c r="L21" s="612"/>
      <c r="M21" s="364"/>
      <c r="N21" s="364"/>
      <c r="O21" s="364"/>
      <c r="P21" s="364"/>
      <c r="Q21" s="364"/>
      <c r="R21" s="364"/>
      <c r="S21" s="364"/>
      <c r="T21" s="364"/>
      <c r="U21" s="364"/>
      <c r="V21" s="364"/>
      <c r="W21" s="364"/>
      <c r="X21" s="364"/>
      <c r="Y21" s="364"/>
      <c r="Z21" s="364"/>
    </row>
    <row r="22" ht="43.5" customHeight="1">
      <c r="A22" s="47"/>
      <c r="B22" s="133"/>
      <c r="C22" s="611"/>
      <c r="D22" s="603"/>
      <c r="E22" s="603"/>
      <c r="F22" s="612"/>
      <c r="G22" s="612"/>
      <c r="H22" s="612"/>
      <c r="I22" s="612"/>
      <c r="J22" s="612"/>
      <c r="K22" s="613"/>
      <c r="L22" s="612"/>
      <c r="M22" s="364"/>
      <c r="N22" s="364"/>
      <c r="O22" s="364"/>
      <c r="P22" s="364"/>
      <c r="Q22" s="364"/>
      <c r="R22" s="364"/>
      <c r="S22" s="364"/>
      <c r="T22" s="364"/>
      <c r="U22" s="364"/>
      <c r="V22" s="364"/>
      <c r="W22" s="364"/>
      <c r="X22" s="364"/>
      <c r="Y22" s="364"/>
      <c r="Z22" s="364"/>
    </row>
    <row r="23" ht="43.5" customHeight="1">
      <c r="A23" s="47"/>
      <c r="B23" s="610"/>
      <c r="C23" s="611"/>
      <c r="D23" s="603"/>
      <c r="E23" s="603"/>
      <c r="F23" s="612"/>
      <c r="G23" s="612"/>
      <c r="H23" s="612"/>
      <c r="I23" s="612"/>
      <c r="J23" s="612"/>
      <c r="K23" s="613"/>
      <c r="L23" s="612"/>
      <c r="M23" s="364"/>
      <c r="N23" s="364"/>
      <c r="O23" s="364"/>
      <c r="P23" s="364"/>
      <c r="Q23" s="364"/>
      <c r="R23" s="364"/>
      <c r="S23" s="364"/>
      <c r="T23" s="364"/>
      <c r="U23" s="364"/>
      <c r="V23" s="364"/>
      <c r="W23" s="364"/>
      <c r="X23" s="364"/>
      <c r="Y23" s="364"/>
      <c r="Z23" s="364"/>
    </row>
    <row r="24" ht="46.5" customHeight="1">
      <c r="A24" s="47"/>
      <c r="B24" s="47"/>
      <c r="C24" s="611"/>
      <c r="D24" s="603"/>
      <c r="E24" s="603"/>
      <c r="F24" s="612"/>
      <c r="G24" s="612"/>
      <c r="H24" s="612"/>
      <c r="I24" s="612"/>
      <c r="J24" s="612"/>
      <c r="K24" s="613"/>
      <c r="L24" s="612"/>
      <c r="M24" s="364"/>
      <c r="N24" s="364"/>
      <c r="O24" s="364"/>
      <c r="P24" s="364"/>
      <c r="Q24" s="364"/>
      <c r="R24" s="364"/>
      <c r="S24" s="364"/>
      <c r="T24" s="364"/>
      <c r="U24" s="364"/>
      <c r="V24" s="364"/>
      <c r="W24" s="364"/>
      <c r="X24" s="364"/>
      <c r="Y24" s="364"/>
      <c r="Z24" s="364"/>
    </row>
    <row r="25" ht="57.75" customHeight="1">
      <c r="A25" s="133"/>
      <c r="B25" s="133"/>
      <c r="C25" s="611"/>
      <c r="D25" s="603"/>
      <c r="E25" s="603"/>
      <c r="F25" s="612"/>
      <c r="G25" s="612"/>
      <c r="H25" s="612"/>
      <c r="I25" s="612"/>
      <c r="J25" s="612"/>
      <c r="K25" s="613"/>
      <c r="L25" s="612"/>
      <c r="M25" s="364"/>
      <c r="N25" s="364"/>
      <c r="O25" s="364"/>
      <c r="P25" s="364"/>
      <c r="Q25" s="364"/>
      <c r="R25" s="364"/>
      <c r="S25" s="364"/>
      <c r="T25" s="364"/>
      <c r="U25" s="364"/>
      <c r="V25" s="364"/>
      <c r="W25" s="364"/>
      <c r="X25" s="364"/>
      <c r="Y25" s="364"/>
      <c r="Z25" s="364"/>
    </row>
    <row r="26" ht="45.75" customHeight="1">
      <c r="A26" s="614" t="s">
        <v>414</v>
      </c>
      <c r="B26" s="615"/>
      <c r="C26" s="616"/>
      <c r="D26" s="617"/>
      <c r="E26" s="617"/>
      <c r="F26" s="617"/>
      <c r="G26" s="617"/>
      <c r="H26" s="617"/>
      <c r="I26" s="617"/>
      <c r="J26" s="617"/>
      <c r="K26" s="617"/>
      <c r="L26" s="617"/>
      <c r="M26" s="618"/>
      <c r="N26" s="364"/>
      <c r="O26" s="364"/>
      <c r="P26" s="364"/>
      <c r="Q26" s="364"/>
      <c r="R26" s="364"/>
      <c r="S26" s="364"/>
      <c r="T26" s="364"/>
      <c r="U26" s="364"/>
      <c r="V26" s="364"/>
      <c r="W26" s="364"/>
      <c r="X26" s="364"/>
      <c r="Y26" s="364"/>
      <c r="Z26" s="364"/>
    </row>
    <row r="27" ht="35.25" customHeight="1">
      <c r="A27" s="47"/>
      <c r="B27" s="619"/>
      <c r="C27" s="616"/>
      <c r="D27" s="617"/>
      <c r="E27" s="617"/>
      <c r="F27" s="617"/>
      <c r="G27" s="617"/>
      <c r="H27" s="617"/>
      <c r="I27" s="617"/>
      <c r="J27" s="617"/>
      <c r="K27" s="617"/>
      <c r="L27" s="617"/>
      <c r="M27" s="618"/>
      <c r="N27" s="364"/>
      <c r="O27" s="364"/>
      <c r="P27" s="364"/>
      <c r="Q27" s="364"/>
      <c r="R27" s="364"/>
      <c r="S27" s="364"/>
      <c r="T27" s="364"/>
      <c r="U27" s="364"/>
      <c r="V27" s="364"/>
      <c r="W27" s="364"/>
      <c r="X27" s="364"/>
      <c r="Y27" s="364"/>
      <c r="Z27" s="364"/>
    </row>
    <row r="28" ht="27.75" customHeight="1">
      <c r="A28" s="47"/>
      <c r="B28" s="620"/>
      <c r="C28" s="616"/>
      <c r="D28" s="617"/>
      <c r="E28" s="617"/>
      <c r="F28" s="617"/>
      <c r="G28" s="617"/>
      <c r="H28" s="617"/>
      <c r="I28" s="617"/>
      <c r="J28" s="617"/>
      <c r="K28" s="617"/>
      <c r="L28" s="617"/>
      <c r="M28" s="618"/>
      <c r="N28" s="364"/>
      <c r="O28" s="364"/>
      <c r="P28" s="364"/>
      <c r="Q28" s="364"/>
      <c r="R28" s="364"/>
      <c r="S28" s="364"/>
      <c r="T28" s="364"/>
      <c r="U28" s="364"/>
      <c r="V28" s="364"/>
      <c r="W28" s="364"/>
      <c r="X28" s="364"/>
      <c r="Y28" s="364"/>
      <c r="Z28" s="364"/>
    </row>
    <row r="29" ht="22.5" customHeight="1">
      <c r="A29" s="47"/>
      <c r="B29" s="621"/>
      <c r="C29" s="622"/>
      <c r="D29" s="617"/>
      <c r="E29" s="617"/>
      <c r="F29" s="617"/>
      <c r="G29" s="617"/>
      <c r="H29" s="617"/>
      <c r="I29" s="617"/>
      <c r="J29" s="617"/>
      <c r="K29" s="617"/>
      <c r="L29" s="617"/>
      <c r="M29" s="618"/>
      <c r="N29" s="364"/>
      <c r="O29" s="364"/>
      <c r="P29" s="364"/>
      <c r="Q29" s="364"/>
      <c r="R29" s="364"/>
      <c r="S29" s="364"/>
      <c r="T29" s="364"/>
      <c r="U29" s="364"/>
      <c r="V29" s="364"/>
      <c r="W29" s="364"/>
      <c r="X29" s="364"/>
      <c r="Y29" s="364"/>
      <c r="Z29" s="364"/>
    </row>
    <row r="30" ht="75.75" customHeight="1">
      <c r="A30" s="47"/>
      <c r="B30" s="623"/>
      <c r="C30" s="616"/>
      <c r="D30" s="617"/>
      <c r="E30" s="617"/>
      <c r="F30" s="617"/>
      <c r="G30" s="617"/>
      <c r="H30" s="617"/>
      <c r="I30" s="617"/>
      <c r="J30" s="617"/>
      <c r="K30" s="617"/>
      <c r="L30" s="617"/>
      <c r="M30" s="618"/>
      <c r="N30" s="364"/>
      <c r="O30" s="364"/>
      <c r="P30" s="364"/>
      <c r="Q30" s="364"/>
      <c r="R30" s="364"/>
      <c r="S30" s="364"/>
      <c r="T30" s="364"/>
      <c r="U30" s="364"/>
      <c r="V30" s="364"/>
      <c r="W30" s="364"/>
      <c r="X30" s="364"/>
      <c r="Y30" s="364"/>
      <c r="Z30" s="364"/>
    </row>
    <row r="31" ht="37.5" customHeight="1">
      <c r="A31" s="47"/>
      <c r="B31" s="624"/>
      <c r="C31" s="616"/>
      <c r="D31" s="617"/>
      <c r="E31" s="617"/>
      <c r="F31" s="617"/>
      <c r="G31" s="617"/>
      <c r="H31" s="617"/>
      <c r="I31" s="617"/>
      <c r="J31" s="617"/>
      <c r="K31" s="617"/>
      <c r="L31" s="617"/>
      <c r="M31" s="562"/>
      <c r="N31" s="364"/>
      <c r="O31" s="364"/>
      <c r="P31" s="364"/>
      <c r="Q31" s="364"/>
      <c r="R31" s="364"/>
      <c r="S31" s="364"/>
      <c r="T31" s="364"/>
      <c r="U31" s="364"/>
      <c r="V31" s="364"/>
      <c r="W31" s="364"/>
      <c r="X31" s="364"/>
      <c r="Y31" s="364"/>
      <c r="Z31" s="364"/>
    </row>
    <row r="32" ht="36.0" customHeight="1">
      <c r="A32" s="47"/>
      <c r="B32" s="625"/>
      <c r="C32" s="616"/>
      <c r="D32" s="617"/>
      <c r="E32" s="617"/>
      <c r="F32" s="617"/>
      <c r="G32" s="617"/>
      <c r="H32" s="617"/>
      <c r="I32" s="617"/>
      <c r="J32" s="617"/>
      <c r="K32" s="617"/>
      <c r="L32" s="617"/>
      <c r="M32" s="562"/>
      <c r="N32" s="364"/>
      <c r="O32" s="364"/>
      <c r="P32" s="364"/>
      <c r="Q32" s="364"/>
      <c r="R32" s="364"/>
      <c r="S32" s="364"/>
      <c r="T32" s="364"/>
      <c r="U32" s="364"/>
      <c r="V32" s="364"/>
      <c r="W32" s="364"/>
      <c r="X32" s="364"/>
      <c r="Y32" s="364"/>
      <c r="Z32" s="364"/>
    </row>
    <row r="33" ht="57.0" customHeight="1">
      <c r="A33" s="38"/>
      <c r="B33" s="626"/>
      <c r="C33" s="627"/>
      <c r="D33" s="617"/>
      <c r="E33" s="617"/>
      <c r="F33" s="617"/>
      <c r="G33" s="617"/>
      <c r="H33" s="617"/>
      <c r="I33" s="617"/>
      <c r="J33" s="617"/>
      <c r="K33" s="617"/>
      <c r="L33" s="628"/>
      <c r="M33" s="364"/>
      <c r="N33" s="364"/>
      <c r="O33" s="364"/>
      <c r="P33" s="364"/>
      <c r="Q33" s="364"/>
      <c r="R33" s="364"/>
      <c r="S33" s="364"/>
      <c r="T33" s="364"/>
      <c r="U33" s="364"/>
      <c r="V33" s="364"/>
      <c r="W33" s="364"/>
      <c r="X33" s="364"/>
      <c r="Y33" s="364"/>
      <c r="Z33" s="364"/>
    </row>
    <row r="34" ht="18.75" customHeight="1">
      <c r="A34" s="629" t="s">
        <v>527</v>
      </c>
      <c r="B34" s="630" t="s">
        <v>527</v>
      </c>
      <c r="C34" s="631" t="s">
        <v>441</v>
      </c>
      <c r="D34" s="632" t="s">
        <v>443</v>
      </c>
      <c r="E34" s="633"/>
      <c r="F34" s="633"/>
      <c r="G34" s="633"/>
      <c r="H34" s="633"/>
      <c r="I34" s="633"/>
      <c r="J34" s="633"/>
      <c r="K34" s="633"/>
      <c r="L34" s="633"/>
      <c r="M34" s="364"/>
      <c r="N34" s="364"/>
      <c r="O34" s="364"/>
      <c r="P34" s="364"/>
      <c r="Q34" s="364"/>
      <c r="R34" s="364"/>
      <c r="S34" s="364"/>
      <c r="T34" s="364"/>
      <c r="U34" s="364"/>
      <c r="V34" s="364"/>
      <c r="W34" s="364"/>
      <c r="X34" s="364"/>
      <c r="Y34" s="364"/>
      <c r="Z34" s="364"/>
    </row>
    <row r="35" ht="49.5" customHeight="1">
      <c r="A35" s="634"/>
      <c r="B35" s="635"/>
      <c r="C35" s="38"/>
      <c r="D35" s="636" t="s">
        <v>449</v>
      </c>
      <c r="E35" s="633"/>
      <c r="F35" s="633"/>
      <c r="G35" s="633"/>
      <c r="H35" s="633"/>
      <c r="I35" s="633"/>
      <c r="J35" s="633"/>
      <c r="K35" s="633"/>
      <c r="L35" s="633"/>
      <c r="M35" s="364"/>
      <c r="N35" s="364"/>
      <c r="O35" s="364"/>
      <c r="P35" s="364"/>
      <c r="Q35" s="364"/>
      <c r="R35" s="364"/>
      <c r="S35" s="364"/>
      <c r="T35" s="364"/>
      <c r="U35" s="364"/>
      <c r="V35" s="364"/>
      <c r="W35" s="364"/>
      <c r="X35" s="364"/>
      <c r="Y35" s="364"/>
      <c r="Z35" s="364"/>
    </row>
    <row r="36" ht="13.5" customHeight="1">
      <c r="A36" s="634"/>
      <c r="B36" s="635"/>
      <c r="C36" s="630" t="s">
        <v>451</v>
      </c>
      <c r="D36" s="632" t="s">
        <v>453</v>
      </c>
      <c r="E36" s="633"/>
      <c r="F36" s="633"/>
      <c r="G36" s="633"/>
      <c r="H36" s="633"/>
      <c r="I36" s="633"/>
      <c r="J36" s="633"/>
      <c r="K36" s="633"/>
      <c r="L36" s="633"/>
      <c r="M36" s="364"/>
      <c r="N36" s="364"/>
      <c r="O36" s="364"/>
      <c r="P36" s="364"/>
      <c r="Q36" s="364"/>
      <c r="R36" s="364"/>
      <c r="S36" s="364"/>
      <c r="T36" s="364"/>
      <c r="U36" s="364"/>
      <c r="V36" s="364"/>
      <c r="W36" s="364"/>
      <c r="X36" s="364"/>
      <c r="Y36" s="364"/>
      <c r="Z36" s="364"/>
    </row>
    <row r="37" ht="14.25" customHeight="1">
      <c r="A37" s="634"/>
      <c r="B37" s="635"/>
      <c r="C37" s="635"/>
      <c r="D37" s="630" t="s">
        <v>455</v>
      </c>
      <c r="E37" s="633"/>
      <c r="F37" s="633"/>
      <c r="G37" s="633"/>
      <c r="H37" s="633"/>
      <c r="I37" s="633"/>
      <c r="J37" s="633"/>
      <c r="K37" s="633"/>
      <c r="L37" s="633"/>
      <c r="M37" s="364"/>
      <c r="N37" s="364"/>
      <c r="O37" s="364"/>
      <c r="P37" s="364"/>
      <c r="Q37" s="364"/>
      <c r="R37" s="364"/>
      <c r="S37" s="364"/>
      <c r="T37" s="364"/>
      <c r="U37" s="364"/>
      <c r="V37" s="364"/>
      <c r="W37" s="364"/>
      <c r="X37" s="364"/>
      <c r="Y37" s="364"/>
    </row>
    <row r="38" ht="14.25" customHeight="1">
      <c r="A38" s="634"/>
      <c r="B38" s="635"/>
      <c r="C38" s="635"/>
      <c r="D38" s="630" t="s">
        <v>457</v>
      </c>
      <c r="E38" s="633"/>
      <c r="F38" s="633"/>
      <c r="G38" s="633"/>
      <c r="H38" s="633"/>
      <c r="I38" s="633"/>
      <c r="J38" s="633"/>
      <c r="K38" s="633"/>
      <c r="L38" s="633"/>
      <c r="M38" s="364"/>
      <c r="N38" s="364"/>
      <c r="O38" s="364"/>
      <c r="P38" s="364"/>
      <c r="Q38" s="364"/>
      <c r="R38" s="364"/>
      <c r="S38" s="364"/>
      <c r="T38" s="364"/>
      <c r="U38" s="364"/>
      <c r="V38" s="364"/>
      <c r="W38" s="364"/>
      <c r="X38" s="364"/>
      <c r="Y38" s="364"/>
      <c r="Z38" s="364"/>
    </row>
    <row r="39" ht="14.25" customHeight="1">
      <c r="A39" s="634"/>
      <c r="B39" s="635"/>
      <c r="C39" s="635"/>
      <c r="D39" s="630" t="s">
        <v>459</v>
      </c>
      <c r="E39" s="633"/>
      <c r="F39" s="633"/>
      <c r="G39" s="633"/>
      <c r="H39" s="633"/>
      <c r="I39" s="633"/>
      <c r="J39" s="633"/>
      <c r="K39" s="633"/>
      <c r="L39" s="633"/>
      <c r="M39" s="364"/>
      <c r="N39" s="364"/>
      <c r="O39" s="364"/>
      <c r="P39" s="364"/>
      <c r="Q39" s="364"/>
      <c r="R39" s="364"/>
      <c r="S39" s="364"/>
      <c r="T39" s="364"/>
      <c r="U39" s="364"/>
      <c r="V39" s="364"/>
      <c r="W39" s="364"/>
      <c r="X39" s="364"/>
      <c r="Y39" s="364"/>
      <c r="Z39" s="364"/>
    </row>
    <row r="40" ht="14.25" customHeight="1">
      <c r="A40" s="634"/>
      <c r="B40" s="635"/>
      <c r="C40" s="635"/>
      <c r="D40" s="630" t="s">
        <v>461</v>
      </c>
      <c r="E40" s="633"/>
      <c r="F40" s="633"/>
      <c r="G40" s="633"/>
      <c r="H40" s="633"/>
      <c r="I40" s="633"/>
      <c r="J40" s="633"/>
      <c r="K40" s="633"/>
      <c r="L40" s="633"/>
      <c r="M40" s="364"/>
      <c r="N40" s="364"/>
      <c r="O40" s="364"/>
      <c r="P40" s="364"/>
      <c r="Q40" s="364"/>
      <c r="R40" s="364"/>
      <c r="S40" s="364"/>
      <c r="T40" s="364"/>
      <c r="U40" s="364"/>
      <c r="V40" s="364"/>
      <c r="W40" s="364"/>
      <c r="X40" s="364"/>
      <c r="Y40" s="364"/>
      <c r="Z40" s="364"/>
    </row>
    <row r="41" ht="14.25" customHeight="1">
      <c r="A41" s="634"/>
      <c r="B41" s="635"/>
      <c r="C41" s="635"/>
      <c r="D41" s="636" t="s">
        <v>463</v>
      </c>
      <c r="E41" s="633"/>
      <c r="F41" s="633"/>
      <c r="G41" s="633"/>
      <c r="H41" s="633"/>
      <c r="I41" s="633"/>
      <c r="J41" s="633"/>
      <c r="K41" s="633"/>
      <c r="L41" s="633"/>
      <c r="M41" s="364"/>
      <c r="N41" s="364"/>
      <c r="O41" s="364"/>
      <c r="P41" s="364"/>
      <c r="Q41" s="364"/>
      <c r="R41" s="364"/>
      <c r="S41" s="364"/>
      <c r="T41" s="364"/>
      <c r="U41" s="364"/>
      <c r="V41" s="364"/>
      <c r="W41" s="364"/>
      <c r="X41" s="364"/>
      <c r="Y41" s="364"/>
      <c r="Z41" s="364"/>
    </row>
    <row r="42" ht="14.25" customHeight="1">
      <c r="A42" s="634"/>
      <c r="B42" s="635"/>
      <c r="C42" s="637" t="s">
        <v>466</v>
      </c>
      <c r="D42" s="638" t="s">
        <v>468</v>
      </c>
      <c r="E42" s="633"/>
      <c r="F42" s="633"/>
      <c r="G42" s="633"/>
      <c r="H42" s="633"/>
      <c r="I42" s="633"/>
      <c r="J42" s="633"/>
      <c r="K42" s="633"/>
      <c r="L42" s="633"/>
      <c r="M42" s="364"/>
      <c r="N42" s="364"/>
      <c r="O42" s="364"/>
      <c r="P42" s="364"/>
      <c r="Q42" s="364"/>
      <c r="R42" s="364"/>
      <c r="S42" s="364"/>
      <c r="T42" s="364"/>
      <c r="U42" s="364"/>
      <c r="V42" s="364"/>
      <c r="W42" s="364"/>
      <c r="X42" s="364"/>
      <c r="Y42" s="364"/>
      <c r="Z42" s="364"/>
    </row>
    <row r="43" ht="14.25" customHeight="1">
      <c r="A43" s="634"/>
      <c r="B43" s="635"/>
      <c r="C43" s="221"/>
      <c r="D43" s="638" t="s">
        <v>470</v>
      </c>
      <c r="E43" s="633"/>
      <c r="F43" s="633"/>
      <c r="G43" s="633"/>
      <c r="H43" s="633"/>
      <c r="I43" s="633"/>
      <c r="J43" s="633"/>
      <c r="K43" s="633"/>
      <c r="L43" s="633"/>
      <c r="M43" s="364"/>
      <c r="N43" s="364"/>
      <c r="O43" s="364"/>
      <c r="P43" s="364"/>
      <c r="Q43" s="364"/>
      <c r="R43" s="364"/>
      <c r="S43" s="364"/>
      <c r="T43" s="364"/>
      <c r="U43" s="364"/>
      <c r="V43" s="364"/>
      <c r="W43" s="364"/>
      <c r="X43" s="364"/>
      <c r="Y43" s="364"/>
      <c r="Z43" s="364"/>
    </row>
    <row r="44" ht="14.25" customHeight="1">
      <c r="A44" s="634"/>
      <c r="B44" s="635"/>
      <c r="C44" s="221"/>
      <c r="D44" s="638" t="s">
        <v>471</v>
      </c>
      <c r="E44" s="633"/>
      <c r="F44" s="633"/>
      <c r="G44" s="633"/>
      <c r="H44" s="633"/>
      <c r="I44" s="633"/>
      <c r="J44" s="633"/>
      <c r="K44" s="633"/>
      <c r="L44" s="633"/>
      <c r="M44" s="364"/>
      <c r="N44" s="364"/>
      <c r="O44" s="364"/>
      <c r="P44" s="364"/>
      <c r="Q44" s="364"/>
      <c r="R44" s="364"/>
      <c r="S44" s="364"/>
      <c r="T44" s="364"/>
      <c r="U44" s="364"/>
      <c r="V44" s="364"/>
      <c r="W44" s="364"/>
      <c r="X44" s="364"/>
      <c r="Y44" s="364"/>
      <c r="Z44" s="364"/>
    </row>
    <row r="45" ht="14.25" customHeight="1">
      <c r="A45" s="634"/>
      <c r="B45" s="635"/>
      <c r="C45" s="221"/>
      <c r="D45" s="638" t="s">
        <v>472</v>
      </c>
      <c r="E45" s="633"/>
      <c r="F45" s="633"/>
      <c r="G45" s="633"/>
      <c r="H45" s="633"/>
      <c r="I45" s="633"/>
      <c r="J45" s="633"/>
      <c r="K45" s="633"/>
      <c r="L45" s="633"/>
      <c r="M45" s="364"/>
      <c r="N45" s="364"/>
      <c r="O45" s="364"/>
      <c r="P45" s="364"/>
      <c r="Q45" s="364"/>
      <c r="R45" s="364"/>
      <c r="S45" s="364"/>
      <c r="T45" s="364"/>
      <c r="U45" s="364"/>
      <c r="V45" s="364"/>
      <c r="W45" s="364"/>
      <c r="X45" s="364"/>
      <c r="Y45" s="364"/>
      <c r="Z45" s="364"/>
    </row>
    <row r="46" ht="14.25" customHeight="1">
      <c r="A46" s="634"/>
      <c r="B46" s="635"/>
      <c r="C46" s="290"/>
      <c r="D46" s="639" t="s">
        <v>473</v>
      </c>
      <c r="E46" s="633"/>
      <c r="F46" s="633"/>
      <c r="G46" s="633"/>
      <c r="H46" s="633"/>
      <c r="I46" s="633"/>
      <c r="J46" s="633"/>
      <c r="K46" s="633"/>
      <c r="L46" s="633"/>
      <c r="M46" s="364"/>
      <c r="N46" s="364"/>
      <c r="O46" s="364"/>
      <c r="P46" s="364"/>
      <c r="Q46" s="364"/>
      <c r="R46" s="364"/>
      <c r="S46" s="364"/>
      <c r="T46" s="364"/>
      <c r="U46" s="364"/>
      <c r="V46" s="364"/>
      <c r="W46" s="364"/>
      <c r="X46" s="364"/>
      <c r="Y46" s="364"/>
      <c r="Z46" s="364"/>
    </row>
    <row r="47" ht="14.25" customHeight="1">
      <c r="A47" s="634"/>
      <c r="B47" s="635"/>
      <c r="C47" s="546" t="s">
        <v>466</v>
      </c>
      <c r="D47" s="640" t="s">
        <v>476</v>
      </c>
      <c r="E47" s="641"/>
      <c r="F47" s="641"/>
      <c r="G47" s="641"/>
      <c r="H47" s="641"/>
      <c r="I47" s="641"/>
      <c r="J47" s="641"/>
      <c r="K47" s="641"/>
      <c r="L47" s="633"/>
      <c r="M47" s="364"/>
      <c r="N47" s="364"/>
      <c r="O47" s="364"/>
      <c r="P47" s="364"/>
      <c r="Q47" s="364"/>
      <c r="R47" s="364"/>
      <c r="S47" s="364"/>
      <c r="T47" s="364"/>
      <c r="U47" s="364"/>
      <c r="V47" s="364"/>
      <c r="W47" s="364"/>
      <c r="X47" s="364"/>
      <c r="Y47" s="364"/>
      <c r="Z47" s="364"/>
    </row>
    <row r="48" ht="14.25" customHeight="1">
      <c r="A48" s="634"/>
      <c r="B48" s="642"/>
      <c r="C48" s="641"/>
      <c r="D48" s="641"/>
      <c r="E48" s="641"/>
      <c r="F48" s="641"/>
      <c r="G48" s="641"/>
      <c r="H48" s="641"/>
      <c r="I48" s="641"/>
      <c r="J48" s="641"/>
      <c r="K48" s="641"/>
      <c r="L48" s="643"/>
      <c r="M48" s="364"/>
      <c r="N48" s="364"/>
      <c r="O48" s="364"/>
      <c r="P48" s="364"/>
      <c r="Q48" s="364"/>
      <c r="R48" s="364"/>
      <c r="S48" s="364"/>
      <c r="T48" s="364"/>
      <c r="U48" s="364"/>
      <c r="V48" s="364"/>
      <c r="W48" s="364"/>
      <c r="X48" s="364"/>
      <c r="Y48" s="364"/>
      <c r="Z48" s="364"/>
    </row>
    <row r="49" ht="14.25" customHeight="1">
      <c r="A49" s="634"/>
      <c r="B49" s="642"/>
      <c r="C49" s="641"/>
      <c r="D49" s="641"/>
      <c r="E49" s="641"/>
      <c r="F49" s="641"/>
      <c r="G49" s="641"/>
      <c r="H49" s="641"/>
      <c r="I49" s="641"/>
      <c r="J49" s="641"/>
      <c r="K49" s="641"/>
      <c r="L49" s="643"/>
      <c r="M49" s="364"/>
      <c r="N49" s="364"/>
      <c r="O49" s="364"/>
      <c r="P49" s="364"/>
      <c r="Q49" s="364"/>
      <c r="R49" s="364"/>
      <c r="S49" s="364"/>
      <c r="T49" s="364"/>
      <c r="U49" s="364"/>
      <c r="V49" s="364"/>
      <c r="W49" s="364"/>
      <c r="X49" s="364"/>
      <c r="Y49" s="364"/>
      <c r="Z49" s="364"/>
    </row>
    <row r="50" ht="14.25" customHeight="1">
      <c r="A50" s="644"/>
      <c r="B50" s="645"/>
      <c r="C50" s="641"/>
      <c r="D50" s="641"/>
      <c r="E50" s="641"/>
      <c r="F50" s="641"/>
      <c r="G50" s="641"/>
      <c r="H50" s="641"/>
      <c r="I50" s="641"/>
      <c r="J50" s="641"/>
      <c r="K50" s="641"/>
      <c r="L50" s="643"/>
      <c r="M50" s="364"/>
      <c r="N50" s="364"/>
      <c r="O50" s="364"/>
      <c r="P50" s="364"/>
      <c r="Q50" s="364"/>
      <c r="R50" s="364"/>
      <c r="S50" s="364"/>
      <c r="T50" s="364"/>
      <c r="U50" s="364"/>
      <c r="V50" s="364"/>
      <c r="W50" s="364"/>
      <c r="X50" s="364"/>
      <c r="Y50" s="364"/>
      <c r="Z50" s="364"/>
    </row>
    <row r="51" ht="14.25" customHeight="1">
      <c r="A51" s="364"/>
      <c r="B51" s="364"/>
      <c r="C51" s="364"/>
      <c r="D51" s="364"/>
      <c r="E51" s="364"/>
      <c r="F51" s="364"/>
      <c r="G51" s="364"/>
      <c r="H51" s="364"/>
      <c r="I51" s="364"/>
      <c r="J51" s="364"/>
      <c r="K51" s="364"/>
      <c r="L51" s="364"/>
      <c r="M51" s="364"/>
      <c r="N51" s="364"/>
      <c r="O51" s="364"/>
      <c r="P51" s="364"/>
      <c r="Q51" s="364"/>
      <c r="R51" s="364"/>
      <c r="S51" s="364"/>
      <c r="T51" s="364"/>
      <c r="U51" s="364"/>
      <c r="V51" s="364"/>
      <c r="W51" s="364"/>
    </row>
    <row r="52" ht="14.25" customHeight="1">
      <c r="A52" s="364"/>
      <c r="B52" s="364"/>
      <c r="C52" s="364"/>
      <c r="D52" s="364"/>
      <c r="E52" s="364"/>
      <c r="F52" s="364"/>
      <c r="G52" s="364"/>
      <c r="H52" s="364"/>
      <c r="I52" s="364"/>
      <c r="J52" s="364"/>
      <c r="K52" s="364"/>
      <c r="L52" s="364"/>
      <c r="M52" s="364"/>
      <c r="N52" s="364"/>
      <c r="O52" s="364"/>
      <c r="P52" s="364"/>
      <c r="Q52" s="364"/>
      <c r="R52" s="364"/>
      <c r="S52" s="364"/>
      <c r="T52" s="364"/>
      <c r="U52" s="364"/>
      <c r="V52" s="364"/>
      <c r="W52" s="364"/>
    </row>
    <row r="53" ht="14.25" customHeight="1">
      <c r="A53" s="364"/>
      <c r="B53" s="364"/>
      <c r="C53" s="364"/>
      <c r="D53" s="364"/>
      <c r="E53" s="364"/>
      <c r="F53" s="364"/>
      <c r="G53" s="364"/>
      <c r="H53" s="364"/>
      <c r="I53" s="364"/>
      <c r="J53" s="364"/>
      <c r="K53" s="364"/>
      <c r="L53" s="364"/>
      <c r="M53" s="364"/>
      <c r="N53" s="364"/>
      <c r="O53" s="364"/>
      <c r="P53" s="364"/>
      <c r="Q53" s="364"/>
      <c r="R53" s="364"/>
      <c r="S53" s="364"/>
      <c r="T53" s="364"/>
      <c r="U53" s="364"/>
      <c r="V53" s="364"/>
      <c r="W53" s="364"/>
    </row>
    <row r="54" ht="14.25" customHeight="1">
      <c r="A54" s="364"/>
      <c r="B54" s="364"/>
      <c r="C54" s="364"/>
      <c r="D54" s="364"/>
      <c r="E54" s="364"/>
      <c r="F54" s="364"/>
      <c r="G54" s="364"/>
      <c r="H54" s="364"/>
      <c r="I54" s="364"/>
      <c r="J54" s="364"/>
      <c r="K54" s="364"/>
      <c r="L54" s="364"/>
      <c r="M54" s="364"/>
      <c r="N54" s="364"/>
      <c r="O54" s="364"/>
      <c r="P54" s="364"/>
      <c r="Q54" s="364"/>
      <c r="R54" s="364"/>
      <c r="S54" s="364"/>
      <c r="T54" s="364"/>
      <c r="U54" s="364"/>
      <c r="V54" s="364"/>
      <c r="W54" s="364"/>
    </row>
    <row r="55" ht="14.25" customHeight="1">
      <c r="A55" s="364"/>
      <c r="B55" s="364"/>
      <c r="C55" s="364"/>
      <c r="D55" s="364"/>
      <c r="E55" s="364"/>
      <c r="F55" s="364"/>
      <c r="G55" s="364"/>
      <c r="H55" s="364"/>
      <c r="I55" s="364"/>
      <c r="J55" s="364"/>
      <c r="K55" s="364"/>
      <c r="L55" s="364"/>
      <c r="M55" s="364"/>
      <c r="N55" s="364"/>
      <c r="O55" s="364"/>
      <c r="P55" s="364"/>
      <c r="Q55" s="364"/>
      <c r="R55" s="364"/>
      <c r="S55" s="364"/>
      <c r="T55" s="364"/>
      <c r="U55" s="364"/>
      <c r="V55" s="364"/>
      <c r="W55" s="364"/>
    </row>
    <row r="56" ht="14.25" customHeight="1">
      <c r="A56" s="364"/>
      <c r="B56" s="364"/>
      <c r="C56" s="364"/>
      <c r="D56" s="364"/>
      <c r="E56" s="364"/>
      <c r="F56" s="364"/>
      <c r="G56" s="364"/>
      <c r="H56" s="364"/>
      <c r="I56" s="364"/>
      <c r="J56" s="364"/>
      <c r="K56" s="364"/>
      <c r="L56" s="364"/>
      <c r="M56" s="364"/>
      <c r="N56" s="364"/>
      <c r="O56" s="364"/>
      <c r="P56" s="364"/>
      <c r="Q56" s="364"/>
      <c r="R56" s="364"/>
      <c r="S56" s="364"/>
      <c r="T56" s="364"/>
      <c r="U56" s="364"/>
      <c r="V56" s="364"/>
      <c r="W56" s="364"/>
      <c r="X56" s="364"/>
      <c r="Y56" s="364"/>
      <c r="Z56" s="364"/>
    </row>
    <row r="57" ht="14.25" customHeight="1">
      <c r="A57" s="364"/>
      <c r="B57" s="364"/>
      <c r="C57" s="364"/>
      <c r="D57" s="364"/>
      <c r="E57" s="364"/>
      <c r="F57" s="364"/>
      <c r="G57" s="364"/>
      <c r="H57" s="364"/>
      <c r="I57" s="364"/>
      <c r="J57" s="364"/>
      <c r="K57" s="364"/>
      <c r="L57" s="364"/>
      <c r="M57" s="364"/>
      <c r="N57" s="364"/>
      <c r="O57" s="364"/>
      <c r="P57" s="364"/>
      <c r="Q57" s="364"/>
      <c r="R57" s="364"/>
      <c r="S57" s="364"/>
      <c r="T57" s="364"/>
      <c r="U57" s="364"/>
      <c r="V57" s="364"/>
      <c r="W57" s="364"/>
      <c r="X57" s="364"/>
      <c r="Y57" s="364"/>
      <c r="Z57" s="364"/>
    </row>
    <row r="58" ht="14.25" customHeight="1">
      <c r="A58" s="364"/>
      <c r="B58" s="364"/>
      <c r="C58" s="364"/>
      <c r="D58" s="364"/>
      <c r="E58" s="364"/>
      <c r="F58" s="364"/>
      <c r="G58" s="364"/>
      <c r="H58" s="364"/>
      <c r="I58" s="364"/>
      <c r="J58" s="364"/>
      <c r="K58" s="364"/>
      <c r="L58" s="364"/>
      <c r="M58" s="364"/>
      <c r="N58" s="364"/>
      <c r="O58" s="364"/>
      <c r="P58" s="364"/>
      <c r="Q58" s="364"/>
      <c r="R58" s="364"/>
      <c r="S58" s="364"/>
      <c r="T58" s="364"/>
      <c r="U58" s="364"/>
      <c r="V58" s="364"/>
      <c r="W58" s="364"/>
      <c r="X58" s="364"/>
      <c r="Y58" s="364"/>
      <c r="Z58" s="364"/>
    </row>
    <row r="59" ht="14.25" customHeight="1">
      <c r="A59" s="364"/>
      <c r="B59" s="364"/>
      <c r="C59" s="364"/>
      <c r="D59" s="364"/>
      <c r="E59" s="364"/>
      <c r="F59" s="364"/>
      <c r="G59" s="364"/>
      <c r="H59" s="364"/>
      <c r="I59" s="364"/>
      <c r="J59" s="364"/>
      <c r="K59" s="364"/>
      <c r="L59" s="364"/>
      <c r="M59" s="364"/>
      <c r="N59" s="364"/>
      <c r="O59" s="364"/>
      <c r="P59" s="364"/>
      <c r="Q59" s="364"/>
      <c r="R59" s="364"/>
      <c r="S59" s="364"/>
      <c r="T59" s="364"/>
      <c r="U59" s="364"/>
      <c r="V59" s="364"/>
      <c r="W59" s="364"/>
      <c r="X59" s="364"/>
      <c r="Y59" s="364"/>
      <c r="Z59" s="364"/>
    </row>
    <row r="60" ht="14.25" customHeight="1">
      <c r="A60" s="364"/>
      <c r="B60" s="364"/>
      <c r="C60" s="364"/>
      <c r="D60" s="364"/>
      <c r="E60" s="364"/>
      <c r="F60" s="364"/>
      <c r="G60" s="364"/>
      <c r="H60" s="364"/>
      <c r="I60" s="364"/>
      <c r="J60" s="364"/>
      <c r="K60" s="364"/>
      <c r="L60" s="364"/>
      <c r="M60" s="364"/>
      <c r="N60" s="364"/>
      <c r="O60" s="364"/>
      <c r="P60" s="364"/>
      <c r="Q60" s="364"/>
      <c r="R60" s="364"/>
      <c r="S60" s="364"/>
      <c r="T60" s="364"/>
      <c r="U60" s="364"/>
      <c r="V60" s="364"/>
      <c r="W60" s="364"/>
      <c r="X60" s="364"/>
      <c r="Y60" s="364"/>
      <c r="Z60" s="364"/>
    </row>
    <row r="61" ht="14.25" customHeight="1">
      <c r="A61" s="364"/>
      <c r="B61" s="364"/>
      <c r="C61" s="364"/>
      <c r="D61" s="364"/>
      <c r="E61" s="364"/>
      <c r="F61" s="364"/>
      <c r="G61" s="364"/>
      <c r="H61" s="364"/>
      <c r="I61" s="364"/>
      <c r="J61" s="364"/>
      <c r="K61" s="364"/>
      <c r="L61" s="364"/>
      <c r="M61" s="364"/>
      <c r="N61" s="364"/>
      <c r="O61" s="364"/>
      <c r="P61" s="364"/>
      <c r="Q61" s="364"/>
      <c r="R61" s="364"/>
      <c r="S61" s="364"/>
      <c r="T61" s="364"/>
      <c r="U61" s="364"/>
      <c r="V61" s="364"/>
      <c r="W61" s="364"/>
      <c r="X61" s="364"/>
      <c r="Y61" s="364"/>
      <c r="Z61" s="364"/>
    </row>
    <row r="62" ht="14.25" customHeight="1">
      <c r="A62" s="364"/>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row>
    <row r="63" ht="14.25" customHeight="1">
      <c r="A63" s="364"/>
      <c r="B63" s="364"/>
      <c r="C63" s="364"/>
      <c r="D63" s="364"/>
      <c r="E63" s="364"/>
      <c r="F63" s="364"/>
      <c r="G63" s="364"/>
      <c r="H63" s="364"/>
      <c r="I63" s="364"/>
      <c r="J63" s="364"/>
      <c r="K63" s="364"/>
      <c r="L63" s="364"/>
      <c r="M63" s="364"/>
      <c r="N63" s="364"/>
      <c r="O63" s="364"/>
      <c r="P63" s="364"/>
      <c r="Q63" s="364"/>
      <c r="R63" s="364"/>
      <c r="S63" s="364"/>
      <c r="T63" s="364"/>
      <c r="U63" s="364"/>
      <c r="V63" s="364"/>
      <c r="W63" s="364"/>
      <c r="X63" s="364"/>
      <c r="Y63" s="364"/>
      <c r="Z63" s="364"/>
    </row>
    <row r="64" ht="14.25" customHeight="1">
      <c r="A64" s="364"/>
      <c r="B64" s="364"/>
      <c r="C64" s="364"/>
      <c r="D64" s="364"/>
      <c r="E64" s="364"/>
      <c r="F64" s="364"/>
      <c r="G64" s="364"/>
      <c r="H64" s="364"/>
      <c r="I64" s="364"/>
      <c r="J64" s="364"/>
      <c r="K64" s="364"/>
      <c r="L64" s="364"/>
      <c r="M64" s="364"/>
      <c r="N64" s="364"/>
      <c r="O64" s="364"/>
      <c r="P64" s="364"/>
      <c r="Q64" s="364"/>
      <c r="R64" s="364"/>
      <c r="S64" s="364"/>
      <c r="T64" s="364"/>
      <c r="U64" s="364"/>
      <c r="V64" s="364"/>
      <c r="W64" s="364"/>
      <c r="X64" s="364"/>
      <c r="Y64" s="364"/>
      <c r="Z64" s="364"/>
    </row>
    <row r="65" ht="14.25" customHeight="1">
      <c r="A65" s="364"/>
      <c r="B65" s="364"/>
      <c r="C65" s="364"/>
      <c r="D65" s="364"/>
      <c r="E65" s="364"/>
      <c r="F65" s="364"/>
      <c r="G65" s="364"/>
      <c r="H65" s="364"/>
      <c r="I65" s="364"/>
      <c r="J65" s="364"/>
      <c r="K65" s="364"/>
      <c r="L65" s="364"/>
      <c r="M65" s="364"/>
      <c r="N65" s="364"/>
      <c r="O65" s="364"/>
      <c r="P65" s="364"/>
      <c r="Q65" s="364"/>
      <c r="R65" s="364"/>
      <c r="S65" s="364"/>
      <c r="T65" s="364"/>
      <c r="U65" s="364"/>
      <c r="V65" s="364"/>
      <c r="W65" s="364"/>
      <c r="X65" s="364"/>
      <c r="Y65" s="364"/>
      <c r="Z65" s="364"/>
    </row>
    <row r="66" ht="14.25" customHeight="1">
      <c r="A66" s="364"/>
      <c r="B66" s="364"/>
      <c r="C66" s="364"/>
      <c r="D66" s="364"/>
      <c r="E66" s="364"/>
      <c r="F66" s="364"/>
      <c r="G66" s="364"/>
      <c r="H66" s="364"/>
      <c r="I66" s="364"/>
      <c r="J66" s="364"/>
      <c r="K66" s="364"/>
      <c r="L66" s="364"/>
      <c r="M66" s="364"/>
      <c r="N66" s="364"/>
      <c r="O66" s="364"/>
      <c r="P66" s="364"/>
      <c r="Q66" s="364"/>
      <c r="R66" s="364"/>
      <c r="S66" s="364"/>
      <c r="T66" s="364"/>
      <c r="U66" s="364"/>
      <c r="V66" s="364"/>
      <c r="W66" s="364"/>
      <c r="X66" s="364"/>
      <c r="Y66" s="364"/>
      <c r="Z66" s="364"/>
    </row>
    <row r="67" ht="14.25" customHeight="1">
      <c r="A67" s="364"/>
      <c r="B67" s="364"/>
      <c r="C67" s="364"/>
      <c r="D67" s="364"/>
      <c r="E67" s="364"/>
      <c r="F67" s="364"/>
      <c r="G67" s="364"/>
      <c r="H67" s="364"/>
      <c r="I67" s="364"/>
      <c r="J67" s="364"/>
      <c r="K67" s="364"/>
      <c r="L67" s="364"/>
      <c r="M67" s="364"/>
      <c r="N67" s="364"/>
      <c r="O67" s="364"/>
      <c r="P67" s="364"/>
      <c r="Q67" s="364"/>
      <c r="R67" s="364"/>
      <c r="S67" s="364"/>
      <c r="T67" s="364"/>
      <c r="U67" s="364"/>
      <c r="V67" s="364"/>
      <c r="W67" s="364"/>
      <c r="X67" s="364"/>
      <c r="Y67" s="364"/>
      <c r="Z67" s="364"/>
    </row>
    <row r="68" ht="14.25" customHeight="1">
      <c r="A68" s="364"/>
      <c r="B68" s="364"/>
      <c r="C68" s="364"/>
      <c r="D68" s="364"/>
      <c r="E68" s="364"/>
      <c r="F68" s="364"/>
      <c r="G68" s="364"/>
      <c r="H68" s="364"/>
      <c r="I68" s="364"/>
      <c r="J68" s="364"/>
      <c r="K68" s="364"/>
      <c r="L68" s="364"/>
      <c r="M68" s="364"/>
      <c r="N68" s="364"/>
      <c r="O68" s="364"/>
      <c r="P68" s="364"/>
      <c r="Q68" s="364"/>
      <c r="R68" s="364"/>
      <c r="S68" s="364"/>
      <c r="T68" s="364"/>
      <c r="U68" s="364"/>
      <c r="V68" s="364"/>
      <c r="W68" s="364"/>
      <c r="X68" s="364"/>
      <c r="Y68" s="364"/>
      <c r="Z68" s="364"/>
    </row>
    <row r="69" ht="14.25" customHeight="1">
      <c r="A69" s="364"/>
      <c r="B69" s="364"/>
      <c r="C69" s="364"/>
      <c r="D69" s="364"/>
      <c r="E69" s="364"/>
      <c r="F69" s="364"/>
      <c r="G69" s="364"/>
      <c r="H69" s="364"/>
      <c r="I69" s="364"/>
      <c r="J69" s="364"/>
      <c r="K69" s="364"/>
      <c r="L69" s="364"/>
      <c r="M69" s="364"/>
      <c r="N69" s="364"/>
      <c r="O69" s="364"/>
      <c r="P69" s="364"/>
      <c r="Q69" s="364"/>
      <c r="R69" s="364"/>
      <c r="S69" s="364"/>
      <c r="T69" s="364"/>
      <c r="U69" s="364"/>
      <c r="V69" s="364"/>
      <c r="W69" s="364"/>
      <c r="X69" s="364"/>
      <c r="Y69" s="364"/>
      <c r="Z69" s="364"/>
    </row>
    <row r="70" ht="14.25" customHeight="1">
      <c r="A70" s="364"/>
      <c r="B70" s="364"/>
      <c r="C70" s="364"/>
      <c r="D70" s="364"/>
      <c r="E70" s="364"/>
      <c r="F70" s="364"/>
      <c r="G70" s="364"/>
      <c r="H70" s="364"/>
      <c r="I70" s="364"/>
      <c r="J70" s="364"/>
      <c r="K70" s="364"/>
      <c r="L70" s="364"/>
      <c r="M70" s="364"/>
      <c r="N70" s="364"/>
      <c r="O70" s="364"/>
      <c r="P70" s="364"/>
      <c r="Q70" s="364"/>
      <c r="R70" s="364"/>
      <c r="S70" s="364"/>
      <c r="T70" s="364"/>
      <c r="U70" s="364"/>
      <c r="V70" s="364"/>
      <c r="W70" s="364"/>
      <c r="X70" s="364"/>
      <c r="Y70" s="364"/>
      <c r="Z70" s="364"/>
    </row>
    <row r="71" ht="14.25" customHeight="1">
      <c r="A71" s="364"/>
      <c r="B71" s="364"/>
      <c r="C71" s="364"/>
      <c r="D71" s="364"/>
      <c r="E71" s="364"/>
      <c r="F71" s="364"/>
      <c r="G71" s="364"/>
      <c r="H71" s="364"/>
      <c r="I71" s="364"/>
      <c r="J71" s="364"/>
      <c r="K71" s="364"/>
      <c r="L71" s="364"/>
      <c r="M71" s="364"/>
      <c r="N71" s="364"/>
      <c r="O71" s="364"/>
      <c r="P71" s="364"/>
      <c r="Q71" s="364"/>
      <c r="R71" s="364"/>
      <c r="S71" s="364"/>
      <c r="T71" s="364"/>
      <c r="U71" s="364"/>
      <c r="V71" s="364"/>
      <c r="W71" s="364"/>
      <c r="X71" s="364"/>
      <c r="Y71" s="364"/>
      <c r="Z71" s="364"/>
    </row>
    <row r="72" ht="14.25" customHeight="1">
      <c r="A72" s="364"/>
      <c r="B72" s="364"/>
      <c r="C72" s="364"/>
      <c r="D72" s="364"/>
      <c r="E72" s="364"/>
      <c r="F72" s="364"/>
      <c r="G72" s="364"/>
      <c r="H72" s="364"/>
      <c r="I72" s="364"/>
      <c r="J72" s="364"/>
      <c r="K72" s="364"/>
      <c r="L72" s="364"/>
      <c r="M72" s="364"/>
      <c r="N72" s="364"/>
      <c r="O72" s="364"/>
      <c r="P72" s="364"/>
      <c r="Q72" s="364"/>
      <c r="R72" s="364"/>
      <c r="S72" s="364"/>
      <c r="T72" s="364"/>
      <c r="U72" s="364"/>
      <c r="V72" s="364"/>
      <c r="W72" s="364"/>
      <c r="X72" s="364"/>
      <c r="Y72" s="364"/>
      <c r="Z72" s="364"/>
    </row>
    <row r="73" ht="14.25" customHeight="1">
      <c r="A73" s="364"/>
      <c r="B73" s="364"/>
      <c r="C73" s="364"/>
      <c r="D73" s="364"/>
      <c r="E73" s="364"/>
      <c r="F73" s="364"/>
      <c r="G73" s="364"/>
      <c r="H73" s="364"/>
      <c r="I73" s="364"/>
      <c r="J73" s="364"/>
      <c r="K73" s="364"/>
      <c r="L73" s="364"/>
      <c r="M73" s="364"/>
      <c r="N73" s="364"/>
      <c r="O73" s="364"/>
      <c r="P73" s="364"/>
      <c r="Q73" s="364"/>
      <c r="R73" s="364"/>
      <c r="S73" s="364"/>
      <c r="T73" s="364"/>
      <c r="U73" s="364"/>
      <c r="V73" s="364"/>
      <c r="W73" s="364"/>
      <c r="X73" s="364"/>
      <c r="Y73" s="364"/>
      <c r="Z73" s="364"/>
    </row>
    <row r="74" ht="14.25" customHeight="1">
      <c r="A74" s="364"/>
      <c r="B74" s="364"/>
      <c r="C74" s="364"/>
      <c r="D74" s="364"/>
      <c r="E74" s="364"/>
      <c r="F74" s="364"/>
      <c r="G74" s="364"/>
      <c r="H74" s="364"/>
      <c r="I74" s="364"/>
      <c r="J74" s="364"/>
      <c r="K74" s="364"/>
      <c r="L74" s="364"/>
      <c r="M74" s="364"/>
      <c r="N74" s="364"/>
      <c r="O74" s="364"/>
      <c r="P74" s="364"/>
      <c r="Q74" s="364"/>
      <c r="R74" s="364"/>
      <c r="S74" s="364"/>
      <c r="T74" s="364"/>
      <c r="U74" s="364"/>
      <c r="V74" s="364"/>
      <c r="W74" s="364"/>
      <c r="X74" s="364"/>
      <c r="Y74" s="364"/>
      <c r="Z74" s="364"/>
    </row>
    <row r="75" ht="14.25" customHeight="1">
      <c r="A75" s="364"/>
      <c r="B75" s="364"/>
      <c r="C75" s="364"/>
      <c r="D75" s="364"/>
      <c r="E75" s="364"/>
      <c r="F75" s="364"/>
      <c r="G75" s="364"/>
      <c r="H75" s="364"/>
      <c r="I75" s="364"/>
      <c r="J75" s="364"/>
      <c r="K75" s="364"/>
      <c r="L75" s="364"/>
      <c r="M75" s="364"/>
      <c r="N75" s="364"/>
      <c r="O75" s="364"/>
      <c r="P75" s="364"/>
      <c r="Q75" s="364"/>
      <c r="R75" s="364"/>
      <c r="S75" s="364"/>
      <c r="T75" s="364"/>
      <c r="U75" s="364"/>
      <c r="V75" s="364"/>
      <c r="W75" s="364"/>
      <c r="X75" s="364"/>
      <c r="Y75" s="364"/>
      <c r="Z75" s="364"/>
    </row>
    <row r="76" ht="14.25" customHeight="1">
      <c r="A76" s="364"/>
      <c r="B76" s="364"/>
      <c r="C76" s="364"/>
      <c r="D76" s="364"/>
      <c r="E76" s="364"/>
      <c r="F76" s="364"/>
      <c r="G76" s="364"/>
      <c r="H76" s="364"/>
      <c r="I76" s="364"/>
      <c r="J76" s="364"/>
      <c r="K76" s="364"/>
      <c r="L76" s="364"/>
      <c r="M76" s="364"/>
      <c r="N76" s="364"/>
      <c r="O76" s="364"/>
      <c r="P76" s="364"/>
      <c r="Q76" s="364"/>
      <c r="R76" s="364"/>
      <c r="S76" s="364"/>
      <c r="T76" s="364"/>
      <c r="U76" s="364"/>
      <c r="V76" s="364"/>
      <c r="W76" s="364"/>
      <c r="X76" s="364"/>
      <c r="Y76" s="364"/>
      <c r="Z76" s="364"/>
    </row>
    <row r="77" ht="14.25" customHeight="1">
      <c r="A77" s="364"/>
      <c r="B77" s="364"/>
      <c r="C77" s="364"/>
      <c r="D77" s="364"/>
      <c r="E77" s="364"/>
      <c r="F77" s="364"/>
      <c r="G77" s="364"/>
      <c r="H77" s="364"/>
      <c r="I77" s="364"/>
      <c r="J77" s="364"/>
      <c r="K77" s="364"/>
      <c r="L77" s="364"/>
      <c r="M77" s="364"/>
      <c r="N77" s="364"/>
      <c r="O77" s="364"/>
      <c r="P77" s="364"/>
      <c r="Q77" s="364"/>
      <c r="R77" s="364"/>
      <c r="S77" s="364"/>
      <c r="T77" s="364"/>
      <c r="U77" s="364"/>
      <c r="V77" s="364"/>
      <c r="W77" s="364"/>
      <c r="X77" s="364"/>
      <c r="Y77" s="364"/>
      <c r="Z77" s="364"/>
    </row>
    <row r="78" ht="14.25" customHeight="1">
      <c r="A78" s="364"/>
      <c r="B78" s="364"/>
      <c r="C78" s="364"/>
      <c r="D78" s="364"/>
      <c r="E78" s="364"/>
      <c r="F78" s="364"/>
      <c r="G78" s="364"/>
      <c r="H78" s="364"/>
      <c r="I78" s="364"/>
      <c r="J78" s="364"/>
      <c r="K78" s="364"/>
      <c r="L78" s="364"/>
      <c r="M78" s="364"/>
      <c r="N78" s="364"/>
      <c r="O78" s="364"/>
      <c r="P78" s="364"/>
      <c r="Q78" s="364"/>
      <c r="R78" s="364"/>
      <c r="S78" s="364"/>
      <c r="T78" s="364"/>
      <c r="U78" s="364"/>
      <c r="V78" s="364"/>
      <c r="W78" s="364"/>
      <c r="X78" s="364"/>
      <c r="Y78" s="364"/>
      <c r="Z78" s="364"/>
    </row>
    <row r="79" ht="14.25" customHeight="1">
      <c r="A79" s="364"/>
      <c r="B79" s="364"/>
      <c r="C79" s="364"/>
      <c r="D79" s="364"/>
      <c r="E79" s="364"/>
      <c r="F79" s="364"/>
      <c r="G79" s="364"/>
      <c r="H79" s="364"/>
      <c r="I79" s="364"/>
      <c r="J79" s="364"/>
      <c r="K79" s="364"/>
      <c r="L79" s="364"/>
      <c r="M79" s="364"/>
      <c r="N79" s="364"/>
      <c r="O79" s="364"/>
      <c r="P79" s="364"/>
      <c r="Q79" s="364"/>
      <c r="R79" s="364"/>
      <c r="S79" s="364"/>
      <c r="T79" s="364"/>
      <c r="U79" s="364"/>
      <c r="V79" s="364"/>
      <c r="W79" s="364"/>
      <c r="X79" s="364"/>
      <c r="Y79" s="364"/>
      <c r="Z79" s="364"/>
    </row>
    <row r="80" ht="14.25" customHeight="1">
      <c r="A80" s="364"/>
      <c r="B80" s="364"/>
      <c r="C80" s="364"/>
      <c r="D80" s="364"/>
      <c r="E80" s="364"/>
      <c r="F80" s="364"/>
      <c r="G80" s="364"/>
      <c r="H80" s="364"/>
      <c r="I80" s="364"/>
      <c r="J80" s="364"/>
      <c r="K80" s="364"/>
      <c r="L80" s="364"/>
      <c r="M80" s="364"/>
      <c r="N80" s="364"/>
      <c r="O80" s="364"/>
      <c r="P80" s="364"/>
      <c r="Q80" s="364"/>
      <c r="R80" s="364"/>
      <c r="S80" s="364"/>
      <c r="T80" s="364"/>
      <c r="U80" s="364"/>
      <c r="V80" s="364"/>
      <c r="W80" s="364"/>
      <c r="X80" s="364"/>
      <c r="Y80" s="364"/>
      <c r="Z80" s="364"/>
    </row>
    <row r="81" ht="14.25" customHeight="1">
      <c r="A81" s="364"/>
      <c r="B81" s="364"/>
      <c r="C81" s="364"/>
      <c r="D81" s="364"/>
      <c r="E81" s="364"/>
      <c r="F81" s="364"/>
      <c r="G81" s="364"/>
      <c r="H81" s="364"/>
      <c r="I81" s="364"/>
      <c r="J81" s="364"/>
      <c r="K81" s="364"/>
      <c r="L81" s="364"/>
      <c r="M81" s="364"/>
      <c r="N81" s="364"/>
      <c r="O81" s="364"/>
      <c r="P81" s="364"/>
      <c r="Q81" s="364"/>
      <c r="R81" s="364"/>
      <c r="S81" s="364"/>
      <c r="T81" s="364"/>
      <c r="U81" s="364"/>
      <c r="V81" s="364"/>
      <c r="W81" s="364"/>
      <c r="X81" s="364"/>
      <c r="Y81" s="364"/>
      <c r="Z81" s="364"/>
    </row>
    <row r="82" ht="14.25" customHeight="1">
      <c r="A82" s="364"/>
      <c r="B82" s="364"/>
      <c r="C82" s="364"/>
      <c r="D82" s="364"/>
      <c r="E82" s="364"/>
      <c r="F82" s="364"/>
      <c r="G82" s="364"/>
      <c r="H82" s="364"/>
      <c r="I82" s="364"/>
      <c r="J82" s="364"/>
      <c r="K82" s="364"/>
      <c r="L82" s="364"/>
      <c r="M82" s="364"/>
      <c r="N82" s="364"/>
      <c r="O82" s="364"/>
      <c r="P82" s="364"/>
      <c r="Q82" s="364"/>
      <c r="R82" s="364"/>
      <c r="S82" s="364"/>
      <c r="T82" s="364"/>
      <c r="U82" s="364"/>
      <c r="V82" s="364"/>
      <c r="W82" s="364"/>
      <c r="X82" s="364"/>
      <c r="Y82" s="364"/>
      <c r="Z82" s="364"/>
    </row>
    <row r="83" ht="14.25" customHeight="1">
      <c r="A83" s="364"/>
      <c r="B83" s="364"/>
      <c r="C83" s="364"/>
      <c r="D83" s="364"/>
      <c r="E83" s="364"/>
      <c r="F83" s="364"/>
      <c r="G83" s="364"/>
      <c r="H83" s="364"/>
      <c r="I83" s="364"/>
      <c r="J83" s="364"/>
      <c r="K83" s="364"/>
      <c r="L83" s="364"/>
      <c r="M83" s="364"/>
      <c r="N83" s="364"/>
      <c r="O83" s="364"/>
      <c r="P83" s="364"/>
      <c r="Q83" s="364"/>
      <c r="R83" s="364"/>
      <c r="S83" s="364"/>
      <c r="T83" s="364"/>
      <c r="U83" s="364"/>
      <c r="V83" s="364"/>
      <c r="W83" s="364"/>
      <c r="X83" s="364"/>
      <c r="Y83" s="364"/>
      <c r="Z83" s="364"/>
    </row>
    <row r="84" ht="14.25" customHeight="1">
      <c r="A84" s="364"/>
      <c r="B84" s="364"/>
      <c r="C84" s="364"/>
      <c r="D84" s="364"/>
      <c r="E84" s="364"/>
      <c r="F84" s="364"/>
      <c r="G84" s="364"/>
      <c r="H84" s="364"/>
      <c r="I84" s="364"/>
      <c r="J84" s="364"/>
      <c r="K84" s="364"/>
      <c r="L84" s="364"/>
      <c r="M84" s="364"/>
      <c r="N84" s="364"/>
      <c r="O84" s="364"/>
      <c r="P84" s="364"/>
      <c r="Q84" s="364"/>
      <c r="R84" s="364"/>
      <c r="S84" s="364"/>
      <c r="T84" s="364"/>
      <c r="U84" s="364"/>
      <c r="V84" s="364"/>
      <c r="W84" s="364"/>
      <c r="X84" s="364"/>
      <c r="Y84" s="364"/>
      <c r="Z84" s="364"/>
    </row>
    <row r="85" ht="14.25" customHeight="1">
      <c r="A85" s="364"/>
      <c r="B85" s="364"/>
      <c r="C85" s="364"/>
      <c r="D85" s="364"/>
      <c r="E85" s="364"/>
      <c r="F85" s="364"/>
      <c r="G85" s="364"/>
      <c r="H85" s="364"/>
      <c r="I85" s="364"/>
      <c r="J85" s="364"/>
      <c r="K85" s="364"/>
      <c r="L85" s="364"/>
      <c r="M85" s="364"/>
      <c r="N85" s="364"/>
      <c r="O85" s="364"/>
      <c r="P85" s="364"/>
      <c r="Q85" s="364"/>
      <c r="R85" s="364"/>
      <c r="S85" s="364"/>
      <c r="T85" s="364"/>
      <c r="U85" s="364"/>
      <c r="V85" s="364"/>
      <c r="W85" s="364"/>
      <c r="X85" s="364"/>
      <c r="Y85" s="364"/>
      <c r="Z85" s="364"/>
    </row>
    <row r="86" ht="14.25" customHeight="1">
      <c r="A86" s="364"/>
      <c r="B86" s="364"/>
      <c r="C86" s="364"/>
      <c r="D86" s="364"/>
      <c r="E86" s="364"/>
      <c r="F86" s="364"/>
      <c r="G86" s="364"/>
      <c r="H86" s="364"/>
      <c r="I86" s="364"/>
      <c r="J86" s="364"/>
      <c r="K86" s="364"/>
      <c r="L86" s="364"/>
      <c r="M86" s="364"/>
      <c r="N86" s="364"/>
      <c r="O86" s="364"/>
      <c r="P86" s="364"/>
      <c r="Q86" s="364"/>
      <c r="R86" s="364"/>
      <c r="S86" s="364"/>
      <c r="T86" s="364"/>
      <c r="U86" s="364"/>
      <c r="V86" s="364"/>
      <c r="W86" s="364"/>
      <c r="X86" s="364"/>
      <c r="Y86" s="364"/>
      <c r="Z86" s="364"/>
    </row>
    <row r="87" ht="14.25" customHeight="1">
      <c r="A87" s="364"/>
      <c r="B87" s="364"/>
      <c r="C87" s="364"/>
      <c r="D87" s="364"/>
      <c r="E87" s="364"/>
      <c r="F87" s="364"/>
      <c r="G87" s="364"/>
      <c r="H87" s="364"/>
      <c r="I87" s="364"/>
      <c r="J87" s="364"/>
      <c r="K87" s="364"/>
      <c r="L87" s="364"/>
      <c r="M87" s="364"/>
      <c r="N87" s="364"/>
      <c r="O87" s="364"/>
      <c r="P87" s="364"/>
      <c r="Q87" s="364"/>
      <c r="R87" s="364"/>
      <c r="S87" s="364"/>
      <c r="T87" s="364"/>
      <c r="U87" s="364"/>
      <c r="V87" s="364"/>
      <c r="W87" s="364"/>
      <c r="X87" s="364"/>
      <c r="Y87" s="364"/>
      <c r="Z87" s="364"/>
    </row>
    <row r="88" ht="14.25" customHeight="1">
      <c r="A88" s="364"/>
      <c r="B88" s="364"/>
      <c r="C88" s="364"/>
      <c r="D88" s="364"/>
      <c r="E88" s="364"/>
      <c r="F88" s="364"/>
      <c r="G88" s="364"/>
      <c r="H88" s="364"/>
      <c r="I88" s="364"/>
      <c r="J88" s="364"/>
      <c r="K88" s="364"/>
      <c r="L88" s="364"/>
      <c r="M88" s="364"/>
      <c r="N88" s="364"/>
      <c r="O88" s="364"/>
      <c r="P88" s="364"/>
      <c r="Q88" s="364"/>
      <c r="R88" s="364"/>
      <c r="S88" s="364"/>
      <c r="T88" s="364"/>
      <c r="U88" s="364"/>
      <c r="V88" s="364"/>
      <c r="W88" s="364"/>
      <c r="X88" s="364"/>
      <c r="Y88" s="364"/>
      <c r="Z88" s="364"/>
    </row>
    <row r="89" ht="14.25" customHeight="1">
      <c r="A89" s="364"/>
      <c r="B89" s="364"/>
      <c r="C89" s="364"/>
      <c r="D89" s="364"/>
      <c r="E89" s="364"/>
      <c r="F89" s="364"/>
      <c r="G89" s="364"/>
      <c r="H89" s="364"/>
      <c r="I89" s="364"/>
      <c r="J89" s="364"/>
      <c r="K89" s="364"/>
      <c r="L89" s="364"/>
      <c r="M89" s="364"/>
      <c r="N89" s="364"/>
      <c r="O89" s="364"/>
      <c r="P89" s="364"/>
      <c r="Q89" s="364"/>
      <c r="R89" s="364"/>
      <c r="S89" s="364"/>
      <c r="T89" s="364"/>
      <c r="U89" s="364"/>
      <c r="V89" s="364"/>
      <c r="W89" s="364"/>
      <c r="X89" s="364"/>
      <c r="Y89" s="364"/>
      <c r="Z89" s="364"/>
    </row>
    <row r="90" ht="14.25" customHeight="1">
      <c r="A90" s="364"/>
      <c r="B90" s="364"/>
      <c r="C90" s="364"/>
      <c r="D90" s="364"/>
      <c r="E90" s="364"/>
      <c r="F90" s="364"/>
      <c r="G90" s="364"/>
      <c r="H90" s="364"/>
      <c r="I90" s="364"/>
      <c r="J90" s="364"/>
      <c r="K90" s="364"/>
      <c r="L90" s="364"/>
      <c r="M90" s="364"/>
      <c r="N90" s="364"/>
      <c r="O90" s="364"/>
      <c r="P90" s="364"/>
      <c r="Q90" s="364"/>
      <c r="R90" s="364"/>
      <c r="S90" s="364"/>
      <c r="T90" s="364"/>
      <c r="U90" s="364"/>
      <c r="V90" s="364"/>
      <c r="W90" s="364"/>
      <c r="X90" s="364"/>
      <c r="Y90" s="364"/>
      <c r="Z90" s="364"/>
    </row>
    <row r="91" ht="14.25" customHeight="1">
      <c r="A91" s="364"/>
      <c r="B91" s="364"/>
      <c r="C91" s="364"/>
      <c r="D91" s="364"/>
      <c r="E91" s="364"/>
      <c r="F91" s="364"/>
      <c r="G91" s="364"/>
      <c r="H91" s="364"/>
      <c r="I91" s="364"/>
      <c r="J91" s="364"/>
      <c r="K91" s="364"/>
      <c r="L91" s="364"/>
      <c r="M91" s="364"/>
      <c r="N91" s="364"/>
      <c r="O91" s="364"/>
      <c r="P91" s="364"/>
      <c r="Q91" s="364"/>
      <c r="R91" s="364"/>
      <c r="S91" s="364"/>
      <c r="T91" s="364"/>
      <c r="U91" s="364"/>
      <c r="V91" s="364"/>
      <c r="W91" s="364"/>
      <c r="X91" s="364"/>
      <c r="Y91" s="364"/>
      <c r="Z91" s="364"/>
    </row>
    <row r="92" ht="14.25" customHeight="1">
      <c r="A92" s="364"/>
      <c r="B92" s="364"/>
      <c r="C92" s="364"/>
      <c r="D92" s="364"/>
      <c r="E92" s="364"/>
      <c r="F92" s="364"/>
      <c r="G92" s="364"/>
      <c r="H92" s="364"/>
      <c r="I92" s="364"/>
      <c r="J92" s="364"/>
      <c r="K92" s="364"/>
      <c r="L92" s="364"/>
      <c r="M92" s="364"/>
      <c r="N92" s="364"/>
      <c r="O92" s="364"/>
      <c r="P92" s="364"/>
      <c r="Q92" s="364"/>
      <c r="R92" s="364"/>
      <c r="S92" s="364"/>
      <c r="T92" s="364"/>
      <c r="U92" s="364"/>
      <c r="V92" s="364"/>
      <c r="W92" s="364"/>
      <c r="X92" s="364"/>
      <c r="Y92" s="364"/>
      <c r="Z92" s="364"/>
    </row>
    <row r="93" ht="14.25" customHeight="1">
      <c r="A93" s="364"/>
      <c r="B93" s="364"/>
      <c r="C93" s="364"/>
      <c r="D93" s="364"/>
      <c r="E93" s="364"/>
      <c r="F93" s="364"/>
      <c r="G93" s="364"/>
      <c r="H93" s="364"/>
      <c r="I93" s="364"/>
      <c r="J93" s="364"/>
      <c r="K93" s="364"/>
      <c r="L93" s="364"/>
      <c r="M93" s="364"/>
      <c r="N93" s="364"/>
      <c r="O93" s="364"/>
      <c r="P93" s="364"/>
      <c r="Q93" s="364"/>
      <c r="R93" s="364"/>
      <c r="S93" s="364"/>
      <c r="T93" s="364"/>
      <c r="U93" s="364"/>
      <c r="V93" s="364"/>
      <c r="W93" s="364"/>
      <c r="X93" s="364"/>
      <c r="Y93" s="364"/>
      <c r="Z93" s="364"/>
    </row>
    <row r="94" ht="14.25" customHeight="1">
      <c r="A94" s="364"/>
      <c r="B94" s="364"/>
      <c r="C94" s="364"/>
      <c r="D94" s="364"/>
      <c r="E94" s="364"/>
      <c r="F94" s="364"/>
      <c r="G94" s="364"/>
      <c r="H94" s="364"/>
      <c r="I94" s="364"/>
      <c r="J94" s="364"/>
      <c r="K94" s="364"/>
      <c r="L94" s="364"/>
      <c r="M94" s="364"/>
      <c r="N94" s="364"/>
      <c r="O94" s="364"/>
      <c r="P94" s="364"/>
      <c r="Q94" s="364"/>
      <c r="R94" s="364"/>
      <c r="S94" s="364"/>
      <c r="T94" s="364"/>
      <c r="U94" s="364"/>
      <c r="V94" s="364"/>
      <c r="W94" s="364"/>
      <c r="X94" s="364"/>
      <c r="Y94" s="364"/>
      <c r="Z94" s="364"/>
    </row>
    <row r="95" ht="14.25" customHeight="1">
      <c r="A95" s="364"/>
      <c r="B95" s="364"/>
      <c r="C95" s="364"/>
      <c r="D95" s="364"/>
      <c r="E95" s="364"/>
      <c r="F95" s="364"/>
      <c r="G95" s="364"/>
      <c r="H95" s="364"/>
      <c r="I95" s="364"/>
      <c r="J95" s="364"/>
      <c r="K95" s="364"/>
      <c r="L95" s="364"/>
      <c r="M95" s="364"/>
      <c r="N95" s="364"/>
      <c r="O95" s="364"/>
      <c r="P95" s="364"/>
      <c r="Q95" s="364"/>
      <c r="R95" s="364"/>
      <c r="S95" s="364"/>
      <c r="T95" s="364"/>
      <c r="U95" s="364"/>
      <c r="V95" s="364"/>
      <c r="W95" s="364"/>
      <c r="X95" s="364"/>
      <c r="Y95" s="364"/>
      <c r="Z95" s="364"/>
    </row>
    <row r="96" ht="14.25" customHeight="1">
      <c r="A96" s="364"/>
      <c r="B96" s="364"/>
      <c r="C96" s="364"/>
      <c r="D96" s="364"/>
      <c r="E96" s="364"/>
      <c r="F96" s="364"/>
      <c r="G96" s="364"/>
      <c r="H96" s="364"/>
      <c r="I96" s="364"/>
      <c r="J96" s="364"/>
      <c r="K96" s="364"/>
      <c r="L96" s="364"/>
      <c r="M96" s="364"/>
      <c r="N96" s="364"/>
      <c r="O96" s="364"/>
      <c r="P96" s="364"/>
      <c r="Q96" s="364"/>
      <c r="R96" s="364"/>
      <c r="S96" s="364"/>
      <c r="T96" s="364"/>
      <c r="U96" s="364"/>
      <c r="V96" s="364"/>
      <c r="W96" s="364"/>
      <c r="X96" s="364"/>
      <c r="Y96" s="364"/>
      <c r="Z96" s="364"/>
    </row>
    <row r="97" ht="14.25" customHeight="1">
      <c r="A97" s="364"/>
      <c r="B97" s="364"/>
      <c r="C97" s="364"/>
      <c r="D97" s="364"/>
      <c r="E97" s="364"/>
      <c r="F97" s="364"/>
      <c r="G97" s="364"/>
      <c r="H97" s="364"/>
      <c r="I97" s="364"/>
      <c r="J97" s="364"/>
      <c r="K97" s="364"/>
      <c r="L97" s="364"/>
      <c r="M97" s="364"/>
      <c r="N97" s="364"/>
      <c r="O97" s="364"/>
      <c r="P97" s="364"/>
      <c r="Q97" s="364"/>
      <c r="R97" s="364"/>
      <c r="S97" s="364"/>
      <c r="T97" s="364"/>
      <c r="U97" s="364"/>
      <c r="V97" s="364"/>
      <c r="W97" s="364"/>
      <c r="X97" s="364"/>
      <c r="Y97" s="364"/>
      <c r="Z97" s="364"/>
    </row>
    <row r="98" ht="14.25" customHeight="1">
      <c r="A98" s="364"/>
      <c r="B98" s="364"/>
      <c r="C98" s="364"/>
      <c r="D98" s="364"/>
      <c r="E98" s="364"/>
      <c r="F98" s="364"/>
      <c r="G98" s="364"/>
      <c r="H98" s="364"/>
      <c r="I98" s="364"/>
      <c r="J98" s="364"/>
      <c r="K98" s="364"/>
      <c r="L98" s="364"/>
      <c r="M98" s="364"/>
      <c r="N98" s="364"/>
      <c r="O98" s="364"/>
      <c r="P98" s="364"/>
      <c r="Q98" s="364"/>
      <c r="R98" s="364"/>
      <c r="S98" s="364"/>
      <c r="T98" s="364"/>
      <c r="U98" s="364"/>
      <c r="V98" s="364"/>
      <c r="W98" s="364"/>
      <c r="X98" s="364"/>
      <c r="Y98" s="364"/>
      <c r="Z98" s="364"/>
    </row>
    <row r="99" ht="14.25" customHeight="1">
      <c r="A99" s="364"/>
      <c r="B99" s="364"/>
      <c r="C99" s="364"/>
      <c r="D99" s="364"/>
      <c r="E99" s="364"/>
      <c r="F99" s="364"/>
      <c r="G99" s="364"/>
      <c r="H99" s="364"/>
      <c r="I99" s="364"/>
      <c r="J99" s="364"/>
      <c r="K99" s="364"/>
      <c r="L99" s="364"/>
      <c r="M99" s="364"/>
      <c r="N99" s="364"/>
      <c r="O99" s="364"/>
      <c r="P99" s="364"/>
      <c r="Q99" s="364"/>
      <c r="R99" s="364"/>
      <c r="S99" s="364"/>
      <c r="T99" s="364"/>
      <c r="U99" s="364"/>
      <c r="V99" s="364"/>
      <c r="W99" s="364"/>
      <c r="X99" s="364"/>
      <c r="Y99" s="364"/>
      <c r="Z99" s="364"/>
    </row>
    <row r="100" ht="14.25" customHeight="1">
      <c r="A100" s="364"/>
      <c r="B100" s="364"/>
      <c r="C100" s="364"/>
      <c r="D100" s="364"/>
      <c r="E100" s="364"/>
      <c r="F100" s="364"/>
      <c r="G100" s="364"/>
      <c r="H100" s="364"/>
      <c r="I100" s="364"/>
      <c r="J100" s="364"/>
      <c r="K100" s="364"/>
      <c r="L100" s="364"/>
      <c r="M100" s="364"/>
      <c r="N100" s="364"/>
      <c r="O100" s="364"/>
      <c r="P100" s="364"/>
      <c r="Q100" s="364"/>
      <c r="R100" s="364"/>
      <c r="S100" s="364"/>
      <c r="T100" s="364"/>
      <c r="U100" s="364"/>
      <c r="V100" s="364"/>
      <c r="W100" s="364"/>
      <c r="X100" s="364"/>
      <c r="Y100" s="364"/>
      <c r="Z100" s="364"/>
    </row>
    <row r="101" ht="14.25" customHeight="1">
      <c r="A101" s="364"/>
      <c r="B101" s="364"/>
      <c r="C101" s="364"/>
      <c r="D101" s="364"/>
      <c r="E101" s="364"/>
      <c r="F101" s="364"/>
      <c r="G101" s="364"/>
      <c r="H101" s="364"/>
      <c r="I101" s="364"/>
      <c r="J101" s="364"/>
      <c r="K101" s="364"/>
      <c r="L101" s="364"/>
      <c r="M101" s="364"/>
      <c r="N101" s="364"/>
      <c r="O101" s="364"/>
      <c r="P101" s="364"/>
      <c r="Q101" s="364"/>
      <c r="R101" s="364"/>
      <c r="S101" s="364"/>
      <c r="T101" s="364"/>
      <c r="U101" s="364"/>
      <c r="V101" s="364"/>
      <c r="W101" s="364"/>
      <c r="X101" s="364"/>
      <c r="Y101" s="364"/>
      <c r="Z101" s="364"/>
    </row>
    <row r="102" ht="14.25" customHeight="1">
      <c r="A102" s="364"/>
      <c r="B102" s="364"/>
      <c r="C102" s="364"/>
      <c r="D102" s="364"/>
      <c r="E102" s="364"/>
      <c r="F102" s="364"/>
      <c r="G102" s="364"/>
      <c r="H102" s="364"/>
      <c r="I102" s="364"/>
      <c r="J102" s="364"/>
      <c r="K102" s="364"/>
      <c r="L102" s="364"/>
      <c r="M102" s="364"/>
      <c r="N102" s="364"/>
      <c r="O102" s="364"/>
      <c r="P102" s="364"/>
      <c r="Q102" s="364"/>
      <c r="R102" s="364"/>
      <c r="S102" s="364"/>
      <c r="T102" s="364"/>
      <c r="U102" s="364"/>
      <c r="V102" s="364"/>
      <c r="W102" s="364"/>
      <c r="X102" s="364"/>
      <c r="Y102" s="364"/>
      <c r="Z102" s="364"/>
    </row>
    <row r="103" ht="14.25" customHeight="1">
      <c r="A103" s="364"/>
      <c r="B103" s="364"/>
      <c r="C103" s="364"/>
      <c r="D103" s="364"/>
      <c r="E103" s="364"/>
      <c r="F103" s="364"/>
      <c r="G103" s="364"/>
      <c r="H103" s="364"/>
      <c r="I103" s="364"/>
      <c r="J103" s="364"/>
      <c r="K103" s="364"/>
      <c r="L103" s="364"/>
      <c r="M103" s="364"/>
      <c r="N103" s="364"/>
      <c r="O103" s="364"/>
      <c r="P103" s="364"/>
      <c r="Q103" s="364"/>
      <c r="R103" s="364"/>
      <c r="S103" s="364"/>
      <c r="T103" s="364"/>
      <c r="U103" s="364"/>
      <c r="V103" s="364"/>
      <c r="W103" s="364"/>
      <c r="X103" s="364"/>
      <c r="Y103" s="364"/>
      <c r="Z103" s="364"/>
    </row>
    <row r="104" ht="14.25" customHeight="1">
      <c r="A104" s="364"/>
      <c r="B104" s="364"/>
      <c r="C104" s="364"/>
      <c r="D104" s="364"/>
      <c r="E104" s="364"/>
      <c r="F104" s="364"/>
      <c r="G104" s="364"/>
      <c r="H104" s="364"/>
      <c r="I104" s="364"/>
      <c r="J104" s="364"/>
      <c r="K104" s="364"/>
      <c r="L104" s="364"/>
      <c r="M104" s="364"/>
      <c r="N104" s="364"/>
      <c r="O104" s="364"/>
      <c r="P104" s="364"/>
      <c r="Q104" s="364"/>
      <c r="R104" s="364"/>
      <c r="S104" s="364"/>
      <c r="T104" s="364"/>
      <c r="U104" s="364"/>
      <c r="V104" s="364"/>
      <c r="W104" s="364"/>
      <c r="X104" s="364"/>
      <c r="Y104" s="364"/>
      <c r="Z104" s="364"/>
    </row>
    <row r="105" ht="14.25" customHeight="1">
      <c r="A105" s="364"/>
      <c r="B105" s="364"/>
      <c r="C105" s="364"/>
      <c r="D105" s="364"/>
      <c r="E105" s="364"/>
      <c r="F105" s="364"/>
      <c r="G105" s="364"/>
      <c r="H105" s="364"/>
      <c r="I105" s="364"/>
      <c r="J105" s="364"/>
      <c r="K105" s="364"/>
      <c r="L105" s="364"/>
      <c r="M105" s="364"/>
      <c r="N105" s="364"/>
      <c r="O105" s="364"/>
      <c r="P105" s="364"/>
      <c r="Q105" s="364"/>
      <c r="R105" s="364"/>
      <c r="S105" s="364"/>
      <c r="T105" s="364"/>
      <c r="U105" s="364"/>
      <c r="V105" s="364"/>
      <c r="W105" s="364"/>
      <c r="X105" s="364"/>
      <c r="Y105" s="364"/>
      <c r="Z105" s="364"/>
    </row>
    <row r="106" ht="14.25" customHeight="1">
      <c r="A106" s="364"/>
      <c r="B106" s="364"/>
      <c r="C106" s="364"/>
      <c r="D106" s="364"/>
      <c r="E106" s="364"/>
      <c r="F106" s="364"/>
      <c r="G106" s="364"/>
      <c r="H106" s="364"/>
      <c r="I106" s="364"/>
      <c r="J106" s="364"/>
      <c r="K106" s="364"/>
      <c r="L106" s="364"/>
      <c r="M106" s="364"/>
      <c r="N106" s="364"/>
      <c r="O106" s="364"/>
      <c r="P106" s="364"/>
      <c r="Q106" s="364"/>
      <c r="R106" s="364"/>
      <c r="S106" s="364"/>
      <c r="T106" s="364"/>
      <c r="U106" s="364"/>
      <c r="V106" s="364"/>
      <c r="W106" s="364"/>
      <c r="X106" s="364"/>
      <c r="Y106" s="364"/>
      <c r="Z106" s="364"/>
    </row>
    <row r="107" ht="14.25" customHeight="1">
      <c r="A107" s="364"/>
      <c r="B107" s="364"/>
      <c r="C107" s="364"/>
      <c r="D107" s="364"/>
      <c r="E107" s="364"/>
      <c r="F107" s="364"/>
      <c r="G107" s="364"/>
      <c r="H107" s="364"/>
      <c r="I107" s="364"/>
      <c r="J107" s="364"/>
      <c r="K107" s="364"/>
      <c r="L107" s="364"/>
      <c r="M107" s="364"/>
      <c r="N107" s="364"/>
      <c r="O107" s="364"/>
      <c r="P107" s="364"/>
      <c r="Q107" s="364"/>
      <c r="R107" s="364"/>
      <c r="S107" s="364"/>
      <c r="T107" s="364"/>
      <c r="U107" s="364"/>
      <c r="V107" s="364"/>
      <c r="W107" s="364"/>
      <c r="X107" s="364"/>
      <c r="Y107" s="364"/>
      <c r="Z107" s="364"/>
    </row>
    <row r="108" ht="14.25" customHeight="1">
      <c r="A108" s="364"/>
      <c r="B108" s="364"/>
      <c r="C108" s="364"/>
      <c r="D108" s="364"/>
      <c r="E108" s="364"/>
      <c r="F108" s="364"/>
      <c r="G108" s="364"/>
      <c r="H108" s="364"/>
      <c r="I108" s="364"/>
      <c r="J108" s="364"/>
      <c r="K108" s="364"/>
      <c r="L108" s="364"/>
      <c r="M108" s="364"/>
      <c r="N108" s="364"/>
      <c r="O108" s="364"/>
      <c r="P108" s="364"/>
      <c r="Q108" s="364"/>
      <c r="R108" s="364"/>
      <c r="S108" s="364"/>
      <c r="T108" s="364"/>
      <c r="U108" s="364"/>
      <c r="V108" s="364"/>
      <c r="W108" s="364"/>
      <c r="X108" s="364"/>
      <c r="Y108" s="364"/>
      <c r="Z108" s="364"/>
    </row>
    <row r="109" ht="14.25" customHeight="1">
      <c r="A109" s="364"/>
      <c r="B109" s="364"/>
      <c r="C109" s="364"/>
      <c r="D109" s="364"/>
      <c r="E109" s="364"/>
      <c r="F109" s="364"/>
      <c r="G109" s="364"/>
      <c r="H109" s="364"/>
      <c r="I109" s="364"/>
      <c r="J109" s="364"/>
      <c r="K109" s="364"/>
      <c r="L109" s="364"/>
      <c r="M109" s="364"/>
      <c r="N109" s="364"/>
      <c r="O109" s="364"/>
      <c r="P109" s="364"/>
      <c r="Q109" s="364"/>
      <c r="R109" s="364"/>
      <c r="S109" s="364"/>
      <c r="T109" s="364"/>
      <c r="U109" s="364"/>
      <c r="V109" s="364"/>
      <c r="W109" s="364"/>
      <c r="X109" s="364"/>
      <c r="Y109" s="364"/>
      <c r="Z109" s="364"/>
    </row>
    <row r="110" ht="14.25" customHeight="1">
      <c r="A110" s="364"/>
      <c r="B110" s="364"/>
      <c r="C110" s="364"/>
      <c r="D110" s="364"/>
      <c r="E110" s="364"/>
      <c r="F110" s="364"/>
      <c r="G110" s="364"/>
      <c r="H110" s="364"/>
      <c r="I110" s="364"/>
      <c r="J110" s="364"/>
      <c r="K110" s="364"/>
      <c r="L110" s="364"/>
      <c r="M110" s="364"/>
      <c r="N110" s="364"/>
      <c r="O110" s="364"/>
      <c r="P110" s="364"/>
      <c r="Q110" s="364"/>
      <c r="R110" s="364"/>
      <c r="S110" s="364"/>
      <c r="T110" s="364"/>
      <c r="U110" s="364"/>
      <c r="V110" s="364"/>
      <c r="W110" s="364"/>
      <c r="X110" s="364"/>
      <c r="Y110" s="364"/>
      <c r="Z110" s="364"/>
    </row>
    <row r="111" ht="14.25" customHeight="1">
      <c r="A111" s="364"/>
      <c r="B111" s="364"/>
      <c r="C111" s="364"/>
      <c r="D111" s="364"/>
      <c r="E111" s="364"/>
      <c r="F111" s="364"/>
      <c r="G111" s="364"/>
      <c r="H111" s="364"/>
      <c r="I111" s="364"/>
      <c r="J111" s="364"/>
      <c r="K111" s="364"/>
      <c r="L111" s="364"/>
      <c r="M111" s="364"/>
      <c r="N111" s="364"/>
      <c r="O111" s="364"/>
      <c r="P111" s="364"/>
      <c r="Q111" s="364"/>
      <c r="R111" s="364"/>
      <c r="S111" s="364"/>
      <c r="T111" s="364"/>
      <c r="U111" s="364"/>
      <c r="V111" s="364"/>
      <c r="W111" s="364"/>
      <c r="X111" s="364"/>
      <c r="Y111" s="364"/>
      <c r="Z111" s="364"/>
    </row>
    <row r="112" ht="14.25" customHeight="1">
      <c r="A112" s="364"/>
      <c r="B112" s="364"/>
      <c r="C112" s="364"/>
      <c r="D112" s="364"/>
      <c r="E112" s="364"/>
      <c r="F112" s="364"/>
      <c r="G112" s="364"/>
      <c r="H112" s="364"/>
      <c r="I112" s="364"/>
      <c r="J112" s="364"/>
      <c r="K112" s="364"/>
      <c r="L112" s="364"/>
      <c r="M112" s="364"/>
      <c r="N112" s="364"/>
      <c r="O112" s="364"/>
      <c r="P112" s="364"/>
      <c r="Q112" s="364"/>
      <c r="R112" s="364"/>
      <c r="S112" s="364"/>
      <c r="T112" s="364"/>
      <c r="U112" s="364"/>
      <c r="V112" s="364"/>
      <c r="W112" s="364"/>
      <c r="X112" s="364"/>
      <c r="Y112" s="364"/>
      <c r="Z112" s="364"/>
    </row>
    <row r="113" ht="14.25" customHeight="1">
      <c r="A113" s="364"/>
      <c r="B113" s="364"/>
      <c r="C113" s="364"/>
      <c r="D113" s="364"/>
      <c r="E113" s="364"/>
      <c r="F113" s="364"/>
      <c r="G113" s="364"/>
      <c r="H113" s="364"/>
      <c r="I113" s="364"/>
      <c r="J113" s="364"/>
      <c r="K113" s="364"/>
      <c r="L113" s="364"/>
      <c r="M113" s="364"/>
      <c r="N113" s="364"/>
      <c r="O113" s="364"/>
      <c r="P113" s="364"/>
      <c r="Q113" s="364"/>
      <c r="R113" s="364"/>
      <c r="S113" s="364"/>
      <c r="T113" s="364"/>
      <c r="U113" s="364"/>
      <c r="V113" s="364"/>
      <c r="W113" s="364"/>
      <c r="X113" s="364"/>
      <c r="Y113" s="364"/>
      <c r="Z113" s="364"/>
    </row>
    <row r="114" ht="14.25" customHeight="1">
      <c r="A114" s="364"/>
      <c r="B114" s="364"/>
      <c r="C114" s="364"/>
      <c r="D114" s="364"/>
      <c r="E114" s="364"/>
      <c r="F114" s="364"/>
      <c r="G114" s="364"/>
      <c r="H114" s="364"/>
      <c r="I114" s="364"/>
      <c r="J114" s="364"/>
      <c r="K114" s="364"/>
      <c r="L114" s="364"/>
      <c r="M114" s="364"/>
      <c r="N114" s="364"/>
      <c r="O114" s="364"/>
      <c r="P114" s="364"/>
      <c r="Q114" s="364"/>
      <c r="R114" s="364"/>
      <c r="S114" s="364"/>
      <c r="T114" s="364"/>
      <c r="U114" s="364"/>
      <c r="V114" s="364"/>
      <c r="W114" s="364"/>
      <c r="X114" s="364"/>
      <c r="Y114" s="364"/>
      <c r="Z114" s="364"/>
    </row>
    <row r="115" ht="14.25" customHeight="1">
      <c r="A115" s="364"/>
      <c r="B115" s="364"/>
      <c r="C115" s="364"/>
      <c r="D115" s="364"/>
      <c r="E115" s="364"/>
      <c r="F115" s="364"/>
      <c r="G115" s="364"/>
      <c r="H115" s="364"/>
      <c r="I115" s="364"/>
      <c r="J115" s="364"/>
      <c r="K115" s="364"/>
      <c r="L115" s="364"/>
      <c r="M115" s="364"/>
      <c r="N115" s="364"/>
      <c r="O115" s="364"/>
      <c r="P115" s="364"/>
      <c r="Q115" s="364"/>
      <c r="R115" s="364"/>
      <c r="S115" s="364"/>
      <c r="T115" s="364"/>
      <c r="U115" s="364"/>
      <c r="V115" s="364"/>
      <c r="W115" s="364"/>
      <c r="X115" s="364"/>
      <c r="Y115" s="364"/>
      <c r="Z115" s="364"/>
    </row>
    <row r="116" ht="14.25" customHeight="1">
      <c r="A116" s="364"/>
      <c r="B116" s="364"/>
      <c r="C116" s="364"/>
      <c r="D116" s="364"/>
      <c r="E116" s="364"/>
      <c r="F116" s="364"/>
      <c r="G116" s="364"/>
      <c r="H116" s="364"/>
      <c r="I116" s="364"/>
      <c r="J116" s="364"/>
      <c r="K116" s="364"/>
      <c r="L116" s="364"/>
      <c r="M116" s="364"/>
      <c r="N116" s="364"/>
      <c r="O116" s="364"/>
      <c r="P116" s="364"/>
      <c r="Q116" s="364"/>
      <c r="R116" s="364"/>
      <c r="S116" s="364"/>
      <c r="T116" s="364"/>
      <c r="U116" s="364"/>
      <c r="V116" s="364"/>
      <c r="W116" s="364"/>
      <c r="X116" s="364"/>
      <c r="Y116" s="364"/>
      <c r="Z116" s="364"/>
    </row>
    <row r="117" ht="14.25" customHeight="1">
      <c r="A117" s="364"/>
      <c r="B117" s="364"/>
      <c r="C117" s="364"/>
      <c r="D117" s="364"/>
      <c r="E117" s="364"/>
      <c r="F117" s="364"/>
      <c r="G117" s="364"/>
      <c r="H117" s="364"/>
      <c r="I117" s="364"/>
      <c r="J117" s="364"/>
      <c r="K117" s="364"/>
      <c r="L117" s="364"/>
      <c r="M117" s="364"/>
      <c r="N117" s="364"/>
      <c r="O117" s="364"/>
      <c r="P117" s="364"/>
      <c r="Q117" s="364"/>
      <c r="R117" s="364"/>
      <c r="S117" s="364"/>
      <c r="T117" s="364"/>
      <c r="U117" s="364"/>
      <c r="V117" s="364"/>
      <c r="W117" s="364"/>
      <c r="X117" s="364"/>
      <c r="Y117" s="364"/>
      <c r="Z117" s="364"/>
    </row>
    <row r="118" ht="14.25" customHeight="1">
      <c r="A118" s="364"/>
      <c r="B118" s="364"/>
      <c r="C118" s="364"/>
      <c r="D118" s="364"/>
      <c r="E118" s="364"/>
      <c r="F118" s="364"/>
      <c r="G118" s="364"/>
      <c r="H118" s="364"/>
      <c r="I118" s="364"/>
      <c r="J118" s="364"/>
      <c r="K118" s="364"/>
      <c r="L118" s="364"/>
      <c r="M118" s="364"/>
      <c r="N118" s="364"/>
      <c r="O118" s="364"/>
      <c r="P118" s="364"/>
      <c r="Q118" s="364"/>
      <c r="R118" s="364"/>
      <c r="S118" s="364"/>
      <c r="T118" s="364"/>
      <c r="U118" s="364"/>
      <c r="V118" s="364"/>
      <c r="W118" s="364"/>
      <c r="X118" s="364"/>
      <c r="Y118" s="364"/>
      <c r="Z118" s="364"/>
    </row>
    <row r="119" ht="14.25" customHeight="1">
      <c r="A119" s="364"/>
      <c r="B119" s="364"/>
      <c r="C119" s="364"/>
      <c r="D119" s="364"/>
      <c r="E119" s="364"/>
      <c r="F119" s="364"/>
      <c r="G119" s="364"/>
      <c r="H119" s="364"/>
      <c r="I119" s="364"/>
      <c r="J119" s="364"/>
      <c r="K119" s="364"/>
      <c r="L119" s="364"/>
      <c r="M119" s="364"/>
      <c r="N119" s="364"/>
      <c r="O119" s="364"/>
      <c r="P119" s="364"/>
      <c r="Q119" s="364"/>
      <c r="R119" s="364"/>
      <c r="S119" s="364"/>
      <c r="T119" s="364"/>
      <c r="U119" s="364"/>
      <c r="V119" s="364"/>
      <c r="W119" s="364"/>
      <c r="X119" s="364"/>
      <c r="Y119" s="364"/>
      <c r="Z119" s="364"/>
    </row>
    <row r="120" ht="14.25" customHeight="1">
      <c r="A120" s="364"/>
      <c r="B120" s="364"/>
      <c r="C120" s="364"/>
      <c r="D120" s="364"/>
      <c r="E120" s="364"/>
      <c r="F120" s="364"/>
      <c r="G120" s="364"/>
      <c r="H120" s="364"/>
      <c r="I120" s="364"/>
      <c r="J120" s="364"/>
      <c r="K120" s="364"/>
      <c r="L120" s="364"/>
      <c r="M120" s="364"/>
      <c r="N120" s="364"/>
      <c r="O120" s="364"/>
      <c r="P120" s="364"/>
      <c r="Q120" s="364"/>
      <c r="R120" s="364"/>
      <c r="S120" s="364"/>
      <c r="T120" s="364"/>
      <c r="U120" s="364"/>
      <c r="V120" s="364"/>
      <c r="W120" s="364"/>
      <c r="X120" s="364"/>
      <c r="Y120" s="364"/>
      <c r="Z120" s="364"/>
    </row>
    <row r="121" ht="14.25" customHeight="1">
      <c r="A121" s="364"/>
      <c r="B121" s="364"/>
      <c r="C121" s="364"/>
      <c r="D121" s="364"/>
      <c r="E121" s="364"/>
      <c r="F121" s="364"/>
      <c r="G121" s="364"/>
      <c r="H121" s="364"/>
      <c r="I121" s="364"/>
      <c r="J121" s="364"/>
      <c r="K121" s="364"/>
      <c r="L121" s="364"/>
      <c r="M121" s="364"/>
      <c r="N121" s="364"/>
      <c r="O121" s="364"/>
      <c r="P121" s="364"/>
      <c r="Q121" s="364"/>
      <c r="R121" s="364"/>
      <c r="S121" s="364"/>
      <c r="T121" s="364"/>
      <c r="U121" s="364"/>
      <c r="V121" s="364"/>
      <c r="W121" s="364"/>
      <c r="X121" s="364"/>
      <c r="Y121" s="364"/>
      <c r="Z121" s="364"/>
    </row>
    <row r="122" ht="14.25" customHeight="1">
      <c r="A122" s="364"/>
      <c r="B122" s="364"/>
      <c r="C122" s="364"/>
      <c r="D122" s="364"/>
      <c r="E122" s="364"/>
      <c r="F122" s="364"/>
      <c r="G122" s="364"/>
      <c r="H122" s="364"/>
      <c r="I122" s="364"/>
      <c r="J122" s="364"/>
      <c r="K122" s="364"/>
      <c r="L122" s="364"/>
      <c r="M122" s="364"/>
      <c r="N122" s="364"/>
      <c r="O122" s="364"/>
      <c r="P122" s="364"/>
      <c r="Q122" s="364"/>
      <c r="R122" s="364"/>
      <c r="S122" s="364"/>
      <c r="T122" s="364"/>
      <c r="U122" s="364"/>
      <c r="V122" s="364"/>
      <c r="W122" s="364"/>
      <c r="X122" s="364"/>
      <c r="Y122" s="364"/>
      <c r="Z122" s="364"/>
    </row>
    <row r="123" ht="14.25" customHeight="1">
      <c r="A123" s="364"/>
      <c r="B123" s="364"/>
      <c r="C123" s="364"/>
      <c r="D123" s="364"/>
      <c r="E123" s="364"/>
      <c r="F123" s="364"/>
      <c r="G123" s="364"/>
      <c r="H123" s="364"/>
      <c r="I123" s="364"/>
      <c r="J123" s="364"/>
      <c r="K123" s="364"/>
      <c r="L123" s="364"/>
      <c r="M123" s="364"/>
      <c r="N123" s="364"/>
      <c r="O123" s="364"/>
      <c r="P123" s="364"/>
      <c r="Q123" s="364"/>
      <c r="R123" s="364"/>
      <c r="S123" s="364"/>
      <c r="T123" s="364"/>
      <c r="U123" s="364"/>
      <c r="V123" s="364"/>
      <c r="W123" s="364"/>
      <c r="X123" s="364"/>
      <c r="Y123" s="364"/>
      <c r="Z123" s="364"/>
    </row>
    <row r="124" ht="14.25" customHeight="1">
      <c r="A124" s="364"/>
      <c r="B124" s="364"/>
      <c r="C124" s="364"/>
      <c r="D124" s="364"/>
      <c r="E124" s="364"/>
      <c r="F124" s="364"/>
      <c r="G124" s="364"/>
      <c r="H124" s="364"/>
      <c r="I124" s="364"/>
      <c r="J124" s="364"/>
      <c r="K124" s="364"/>
      <c r="L124" s="364"/>
      <c r="M124" s="364"/>
      <c r="N124" s="364"/>
      <c r="O124" s="364"/>
      <c r="P124" s="364"/>
      <c r="Q124" s="364"/>
      <c r="R124" s="364"/>
      <c r="S124" s="364"/>
      <c r="T124" s="364"/>
      <c r="U124" s="364"/>
      <c r="V124" s="364"/>
      <c r="W124" s="364"/>
      <c r="X124" s="364"/>
      <c r="Y124" s="364"/>
      <c r="Z124" s="364"/>
    </row>
    <row r="125" ht="14.25" customHeight="1">
      <c r="A125" s="364"/>
      <c r="B125" s="364"/>
      <c r="C125" s="364"/>
      <c r="D125" s="364"/>
      <c r="E125" s="364"/>
      <c r="F125" s="364"/>
      <c r="G125" s="364"/>
      <c r="H125" s="364"/>
      <c r="I125" s="364"/>
      <c r="J125" s="364"/>
      <c r="K125" s="364"/>
      <c r="L125" s="364"/>
      <c r="M125" s="364"/>
      <c r="N125" s="364"/>
      <c r="O125" s="364"/>
      <c r="P125" s="364"/>
      <c r="Q125" s="364"/>
      <c r="R125" s="364"/>
      <c r="S125" s="364"/>
      <c r="T125" s="364"/>
      <c r="U125" s="364"/>
      <c r="V125" s="364"/>
      <c r="W125" s="364"/>
      <c r="X125" s="364"/>
      <c r="Y125" s="364"/>
      <c r="Z125" s="364"/>
    </row>
    <row r="126" ht="14.25" customHeight="1">
      <c r="A126" s="364"/>
      <c r="B126" s="364"/>
      <c r="C126" s="364"/>
      <c r="D126" s="364"/>
      <c r="E126" s="364"/>
      <c r="F126" s="364"/>
      <c r="G126" s="364"/>
      <c r="H126" s="364"/>
      <c r="I126" s="364"/>
      <c r="J126" s="364"/>
      <c r="K126" s="364"/>
      <c r="L126" s="364"/>
      <c r="M126" s="364"/>
      <c r="N126" s="364"/>
      <c r="O126" s="364"/>
      <c r="P126" s="364"/>
      <c r="Q126" s="364"/>
      <c r="R126" s="364"/>
      <c r="S126" s="364"/>
      <c r="T126" s="364"/>
      <c r="U126" s="364"/>
      <c r="V126" s="364"/>
      <c r="W126" s="364"/>
      <c r="X126" s="364"/>
      <c r="Y126" s="364"/>
      <c r="Z126" s="364"/>
    </row>
    <row r="127" ht="14.25" customHeight="1">
      <c r="A127" s="364"/>
      <c r="B127" s="364"/>
      <c r="C127" s="364"/>
      <c r="D127" s="364"/>
      <c r="E127" s="364"/>
      <c r="F127" s="364"/>
      <c r="G127" s="364"/>
      <c r="H127" s="364"/>
      <c r="I127" s="364"/>
      <c r="J127" s="364"/>
      <c r="K127" s="364"/>
      <c r="L127" s="364"/>
      <c r="M127" s="364"/>
      <c r="N127" s="364"/>
      <c r="O127" s="364"/>
      <c r="P127" s="364"/>
      <c r="Q127" s="364"/>
      <c r="R127" s="364"/>
      <c r="S127" s="364"/>
      <c r="T127" s="364"/>
      <c r="U127" s="364"/>
      <c r="V127" s="364"/>
      <c r="W127" s="364"/>
      <c r="X127" s="364"/>
      <c r="Y127" s="364"/>
      <c r="Z127" s="364"/>
    </row>
    <row r="128" ht="14.25" customHeight="1">
      <c r="A128" s="364"/>
      <c r="B128" s="364"/>
      <c r="C128" s="364"/>
      <c r="D128" s="364"/>
      <c r="E128" s="364"/>
      <c r="F128" s="364"/>
      <c r="G128" s="364"/>
      <c r="H128" s="364"/>
      <c r="I128" s="364"/>
      <c r="J128" s="364"/>
      <c r="K128" s="364"/>
      <c r="L128" s="364"/>
      <c r="M128" s="364"/>
      <c r="N128" s="364"/>
      <c r="O128" s="364"/>
      <c r="P128" s="364"/>
      <c r="Q128" s="364"/>
      <c r="R128" s="364"/>
      <c r="S128" s="364"/>
      <c r="T128" s="364"/>
      <c r="U128" s="364"/>
      <c r="V128" s="364"/>
      <c r="W128" s="364"/>
      <c r="X128" s="364"/>
      <c r="Y128" s="364"/>
      <c r="Z128" s="364"/>
    </row>
    <row r="129" ht="14.25" customHeight="1">
      <c r="A129" s="364"/>
      <c r="B129" s="364"/>
      <c r="C129" s="364"/>
      <c r="D129" s="364"/>
      <c r="E129" s="364"/>
      <c r="F129" s="364"/>
      <c r="G129" s="364"/>
      <c r="H129" s="364"/>
      <c r="I129" s="364"/>
      <c r="J129" s="364"/>
      <c r="K129" s="364"/>
      <c r="L129" s="364"/>
      <c r="M129" s="364"/>
      <c r="N129" s="364"/>
      <c r="O129" s="364"/>
      <c r="P129" s="364"/>
      <c r="Q129" s="364"/>
      <c r="R129" s="364"/>
      <c r="S129" s="364"/>
      <c r="T129" s="364"/>
      <c r="U129" s="364"/>
      <c r="V129" s="364"/>
      <c r="W129" s="364"/>
      <c r="X129" s="364"/>
      <c r="Y129" s="364"/>
      <c r="Z129" s="364"/>
    </row>
    <row r="130" ht="14.25" customHeight="1">
      <c r="A130" s="364"/>
      <c r="B130" s="364"/>
      <c r="C130" s="364"/>
      <c r="D130" s="364"/>
      <c r="E130" s="364"/>
      <c r="F130" s="364"/>
      <c r="G130" s="364"/>
      <c r="H130" s="364"/>
      <c r="I130" s="364"/>
      <c r="J130" s="364"/>
      <c r="K130" s="364"/>
      <c r="L130" s="364"/>
      <c r="M130" s="364"/>
      <c r="N130" s="364"/>
      <c r="O130" s="364"/>
      <c r="P130" s="364"/>
      <c r="Q130" s="364"/>
      <c r="R130" s="364"/>
      <c r="S130" s="364"/>
      <c r="T130" s="364"/>
      <c r="U130" s="364"/>
      <c r="V130" s="364"/>
      <c r="W130" s="364"/>
      <c r="X130" s="364"/>
      <c r="Y130" s="364"/>
      <c r="Z130" s="364"/>
    </row>
    <row r="131" ht="14.25" customHeight="1">
      <c r="A131" s="364"/>
      <c r="B131" s="364"/>
      <c r="C131" s="364"/>
      <c r="D131" s="364"/>
      <c r="E131" s="364"/>
      <c r="F131" s="364"/>
      <c r="G131" s="364"/>
      <c r="H131" s="364"/>
      <c r="I131" s="364"/>
      <c r="J131" s="364"/>
      <c r="K131" s="364"/>
      <c r="L131" s="364"/>
      <c r="M131" s="364"/>
      <c r="N131" s="364"/>
      <c r="O131" s="364"/>
      <c r="P131" s="364"/>
      <c r="Q131" s="364"/>
      <c r="R131" s="364"/>
      <c r="S131" s="364"/>
      <c r="T131" s="364"/>
      <c r="U131" s="364"/>
      <c r="V131" s="364"/>
      <c r="W131" s="364"/>
      <c r="X131" s="364"/>
      <c r="Y131" s="364"/>
      <c r="Z131" s="364"/>
    </row>
    <row r="132" ht="14.25" customHeight="1">
      <c r="A132" s="364"/>
      <c r="B132" s="364"/>
      <c r="C132" s="364"/>
      <c r="D132" s="364"/>
      <c r="E132" s="364"/>
      <c r="F132" s="364"/>
      <c r="G132" s="364"/>
      <c r="H132" s="364"/>
      <c r="I132" s="364"/>
      <c r="J132" s="364"/>
      <c r="K132" s="364"/>
      <c r="L132" s="364"/>
      <c r="M132" s="364"/>
      <c r="N132" s="364"/>
      <c r="O132" s="364"/>
      <c r="P132" s="364"/>
      <c r="Q132" s="364"/>
      <c r="R132" s="364"/>
      <c r="S132" s="364"/>
      <c r="T132" s="364"/>
      <c r="U132" s="364"/>
      <c r="V132" s="364"/>
      <c r="W132" s="364"/>
      <c r="X132" s="364"/>
      <c r="Y132" s="364"/>
      <c r="Z132" s="364"/>
    </row>
    <row r="133" ht="14.25" customHeight="1">
      <c r="A133" s="364"/>
      <c r="B133" s="364"/>
      <c r="C133" s="364"/>
      <c r="D133" s="364"/>
      <c r="E133" s="364"/>
      <c r="F133" s="364"/>
      <c r="G133" s="364"/>
      <c r="H133" s="364"/>
      <c r="I133" s="364"/>
      <c r="J133" s="364"/>
      <c r="K133" s="364"/>
      <c r="L133" s="364"/>
      <c r="M133" s="364"/>
      <c r="N133" s="364"/>
      <c r="O133" s="364"/>
      <c r="P133" s="364"/>
      <c r="Q133" s="364"/>
      <c r="R133" s="364"/>
      <c r="S133" s="364"/>
      <c r="T133" s="364"/>
      <c r="U133" s="364"/>
      <c r="V133" s="364"/>
      <c r="W133" s="364"/>
      <c r="X133" s="364"/>
      <c r="Y133" s="364"/>
      <c r="Z133" s="364"/>
    </row>
    <row r="134" ht="14.25" customHeight="1">
      <c r="A134" s="364"/>
      <c r="B134" s="364"/>
      <c r="C134" s="364"/>
      <c r="D134" s="364"/>
      <c r="E134" s="364"/>
      <c r="F134" s="364"/>
      <c r="G134" s="364"/>
      <c r="H134" s="364"/>
      <c r="I134" s="364"/>
      <c r="J134" s="364"/>
      <c r="K134" s="364"/>
      <c r="L134" s="364"/>
      <c r="M134" s="364"/>
      <c r="N134" s="364"/>
      <c r="O134" s="364"/>
      <c r="P134" s="364"/>
      <c r="Q134" s="364"/>
      <c r="R134" s="364"/>
      <c r="S134" s="364"/>
      <c r="T134" s="364"/>
      <c r="U134" s="364"/>
      <c r="V134" s="364"/>
      <c r="W134" s="364"/>
      <c r="X134" s="364"/>
      <c r="Y134" s="364"/>
      <c r="Z134" s="364"/>
    </row>
    <row r="135" ht="14.25" customHeight="1">
      <c r="A135" s="364"/>
      <c r="B135" s="364"/>
      <c r="C135" s="364"/>
      <c r="D135" s="364"/>
      <c r="E135" s="364"/>
      <c r="F135" s="364"/>
      <c r="G135" s="364"/>
      <c r="H135" s="364"/>
      <c r="I135" s="364"/>
      <c r="J135" s="364"/>
      <c r="K135" s="364"/>
      <c r="L135" s="364"/>
      <c r="M135" s="364"/>
      <c r="N135" s="364"/>
      <c r="O135" s="364"/>
      <c r="P135" s="364"/>
      <c r="Q135" s="364"/>
      <c r="R135" s="364"/>
      <c r="S135" s="364"/>
      <c r="T135" s="364"/>
      <c r="U135" s="364"/>
      <c r="V135" s="364"/>
      <c r="W135" s="364"/>
      <c r="X135" s="364"/>
      <c r="Y135" s="364"/>
      <c r="Z135" s="364"/>
    </row>
    <row r="136" ht="14.25" customHeight="1">
      <c r="A136" s="364"/>
      <c r="B136" s="364"/>
      <c r="C136" s="364"/>
      <c r="D136" s="364"/>
      <c r="E136" s="364"/>
      <c r="F136" s="364"/>
      <c r="G136" s="364"/>
      <c r="H136" s="364"/>
      <c r="I136" s="364"/>
      <c r="J136" s="364"/>
      <c r="K136" s="364"/>
      <c r="L136" s="364"/>
      <c r="M136" s="364"/>
      <c r="N136" s="364"/>
      <c r="O136" s="364"/>
      <c r="P136" s="364"/>
      <c r="Q136" s="364"/>
      <c r="R136" s="364"/>
      <c r="S136" s="364"/>
      <c r="T136" s="364"/>
      <c r="U136" s="364"/>
      <c r="V136" s="364"/>
      <c r="W136" s="364"/>
      <c r="X136" s="364"/>
      <c r="Y136" s="364"/>
      <c r="Z136" s="364"/>
    </row>
    <row r="137" ht="14.25" customHeight="1">
      <c r="A137" s="364"/>
      <c r="B137" s="364"/>
      <c r="C137" s="364"/>
      <c r="D137" s="364"/>
      <c r="E137" s="364"/>
      <c r="F137" s="364"/>
      <c r="G137" s="364"/>
      <c r="H137" s="364"/>
      <c r="I137" s="364"/>
      <c r="J137" s="364"/>
      <c r="K137" s="364"/>
      <c r="L137" s="364"/>
      <c r="M137" s="364"/>
      <c r="N137" s="364"/>
      <c r="O137" s="364"/>
      <c r="P137" s="364"/>
      <c r="Q137" s="364"/>
      <c r="R137" s="364"/>
      <c r="S137" s="364"/>
      <c r="T137" s="364"/>
      <c r="U137" s="364"/>
      <c r="V137" s="364"/>
      <c r="W137" s="364"/>
      <c r="X137" s="364"/>
      <c r="Y137" s="364"/>
      <c r="Z137" s="364"/>
    </row>
    <row r="138" ht="14.25" customHeight="1">
      <c r="A138" s="364"/>
      <c r="B138" s="364"/>
      <c r="C138" s="364"/>
      <c r="D138" s="364"/>
      <c r="E138" s="364"/>
      <c r="F138" s="364"/>
      <c r="G138" s="364"/>
      <c r="H138" s="364"/>
      <c r="I138" s="364"/>
      <c r="J138" s="364"/>
      <c r="K138" s="364"/>
      <c r="L138" s="364"/>
      <c r="M138" s="364"/>
      <c r="N138" s="364"/>
      <c r="O138" s="364"/>
      <c r="P138" s="364"/>
      <c r="Q138" s="364"/>
      <c r="R138" s="364"/>
      <c r="S138" s="364"/>
      <c r="T138" s="364"/>
      <c r="U138" s="364"/>
      <c r="V138" s="364"/>
      <c r="W138" s="364"/>
      <c r="X138" s="364"/>
      <c r="Y138" s="364"/>
      <c r="Z138" s="364"/>
    </row>
    <row r="139" ht="14.25" customHeight="1">
      <c r="A139" s="364"/>
      <c r="B139" s="364"/>
      <c r="C139" s="364"/>
      <c r="D139" s="364"/>
      <c r="E139" s="364"/>
      <c r="F139" s="364"/>
      <c r="G139" s="364"/>
      <c r="H139" s="364"/>
      <c r="I139" s="364"/>
      <c r="J139" s="364"/>
      <c r="K139" s="364"/>
      <c r="L139" s="364"/>
      <c r="M139" s="364"/>
      <c r="N139" s="364"/>
      <c r="O139" s="364"/>
      <c r="P139" s="364"/>
      <c r="Q139" s="364"/>
      <c r="R139" s="364"/>
      <c r="S139" s="364"/>
      <c r="T139" s="364"/>
      <c r="U139" s="364"/>
      <c r="V139" s="364"/>
      <c r="W139" s="364"/>
      <c r="X139" s="364"/>
      <c r="Y139" s="364"/>
      <c r="Z139" s="364"/>
    </row>
    <row r="140" ht="14.25" customHeight="1">
      <c r="A140" s="364"/>
      <c r="B140" s="364"/>
      <c r="C140" s="364"/>
      <c r="D140" s="364"/>
      <c r="E140" s="364"/>
      <c r="F140" s="364"/>
      <c r="G140" s="364"/>
      <c r="H140" s="364"/>
      <c r="I140" s="364"/>
      <c r="J140" s="364"/>
      <c r="K140" s="364"/>
      <c r="L140" s="364"/>
      <c r="M140" s="364"/>
      <c r="N140" s="364"/>
      <c r="O140" s="364"/>
      <c r="P140" s="364"/>
      <c r="Q140" s="364"/>
      <c r="R140" s="364"/>
      <c r="S140" s="364"/>
      <c r="T140" s="364"/>
      <c r="U140" s="364"/>
      <c r="V140" s="364"/>
      <c r="W140" s="364"/>
      <c r="X140" s="364"/>
      <c r="Y140" s="364"/>
      <c r="Z140" s="364"/>
    </row>
    <row r="141" ht="14.25" customHeight="1">
      <c r="A141" s="364"/>
      <c r="B141" s="364"/>
      <c r="C141" s="364"/>
      <c r="D141" s="364"/>
      <c r="E141" s="364"/>
      <c r="F141" s="364"/>
      <c r="G141" s="364"/>
      <c r="H141" s="364"/>
      <c r="I141" s="364"/>
      <c r="J141" s="364"/>
      <c r="K141" s="364"/>
      <c r="L141" s="364"/>
      <c r="M141" s="364"/>
      <c r="N141" s="364"/>
      <c r="O141" s="364"/>
      <c r="P141" s="364"/>
      <c r="Q141" s="364"/>
      <c r="R141" s="364"/>
      <c r="S141" s="364"/>
      <c r="T141" s="364"/>
      <c r="U141" s="364"/>
      <c r="V141" s="364"/>
      <c r="W141" s="364"/>
      <c r="X141" s="364"/>
      <c r="Y141" s="364"/>
      <c r="Z141" s="364"/>
    </row>
    <row r="142" ht="14.25" customHeight="1">
      <c r="A142" s="364"/>
      <c r="B142" s="364"/>
      <c r="C142" s="364"/>
      <c r="D142" s="364"/>
      <c r="E142" s="364"/>
      <c r="F142" s="364"/>
      <c r="G142" s="364"/>
      <c r="H142" s="364"/>
      <c r="I142" s="364"/>
      <c r="J142" s="364"/>
      <c r="K142" s="364"/>
      <c r="L142" s="364"/>
      <c r="M142" s="364"/>
      <c r="N142" s="364"/>
      <c r="O142" s="364"/>
      <c r="P142" s="364"/>
      <c r="Q142" s="364"/>
      <c r="R142" s="364"/>
      <c r="S142" s="364"/>
      <c r="T142" s="364"/>
      <c r="U142" s="364"/>
      <c r="V142" s="364"/>
      <c r="W142" s="364"/>
      <c r="X142" s="364"/>
      <c r="Y142" s="364"/>
      <c r="Z142" s="364"/>
    </row>
    <row r="143" ht="14.25" customHeight="1">
      <c r="A143" s="364"/>
      <c r="B143" s="364"/>
      <c r="C143" s="364"/>
      <c r="D143" s="364"/>
      <c r="E143" s="364"/>
      <c r="F143" s="364"/>
      <c r="G143" s="364"/>
      <c r="H143" s="364"/>
      <c r="I143" s="364"/>
      <c r="J143" s="364"/>
      <c r="K143" s="364"/>
      <c r="L143" s="364"/>
      <c r="M143" s="364"/>
      <c r="N143" s="364"/>
      <c r="O143" s="364"/>
      <c r="P143" s="364"/>
      <c r="Q143" s="364"/>
      <c r="R143" s="364"/>
      <c r="S143" s="364"/>
      <c r="T143" s="364"/>
      <c r="U143" s="364"/>
      <c r="V143" s="364"/>
      <c r="W143" s="364"/>
      <c r="X143" s="364"/>
      <c r="Y143" s="364"/>
      <c r="Z143" s="364"/>
    </row>
    <row r="144" ht="14.25" customHeight="1">
      <c r="A144" s="364"/>
      <c r="B144" s="364"/>
      <c r="C144" s="364"/>
      <c r="D144" s="364"/>
      <c r="E144" s="364"/>
      <c r="F144" s="364"/>
      <c r="G144" s="364"/>
      <c r="H144" s="364"/>
      <c r="I144" s="364"/>
      <c r="J144" s="364"/>
      <c r="K144" s="364"/>
      <c r="L144" s="364"/>
      <c r="M144" s="364"/>
      <c r="N144" s="364"/>
      <c r="O144" s="364"/>
      <c r="P144" s="364"/>
      <c r="Q144" s="364"/>
      <c r="R144" s="364"/>
      <c r="S144" s="364"/>
      <c r="T144" s="364"/>
      <c r="U144" s="364"/>
      <c r="V144" s="364"/>
      <c r="W144" s="364"/>
      <c r="X144" s="364"/>
      <c r="Y144" s="364"/>
      <c r="Z144" s="364"/>
    </row>
    <row r="145" ht="14.25" customHeight="1">
      <c r="A145" s="364"/>
      <c r="B145" s="364"/>
      <c r="C145" s="364"/>
      <c r="D145" s="364"/>
      <c r="E145" s="364"/>
      <c r="F145" s="364"/>
      <c r="G145" s="364"/>
      <c r="H145" s="364"/>
      <c r="I145" s="364"/>
      <c r="J145" s="364"/>
      <c r="K145" s="364"/>
      <c r="L145" s="364"/>
      <c r="M145" s="364"/>
      <c r="N145" s="364"/>
      <c r="O145" s="364"/>
      <c r="P145" s="364"/>
      <c r="Q145" s="364"/>
      <c r="R145" s="364"/>
      <c r="S145" s="364"/>
      <c r="T145" s="364"/>
      <c r="U145" s="364"/>
      <c r="V145" s="364"/>
      <c r="W145" s="364"/>
      <c r="X145" s="364"/>
      <c r="Y145" s="364"/>
      <c r="Z145" s="364"/>
    </row>
    <row r="146" ht="14.25" customHeight="1">
      <c r="A146" s="364"/>
      <c r="B146" s="364"/>
      <c r="C146" s="364"/>
      <c r="D146" s="364"/>
      <c r="E146" s="364"/>
      <c r="F146" s="364"/>
      <c r="G146" s="364"/>
      <c r="H146" s="364"/>
      <c r="I146" s="364"/>
      <c r="J146" s="364"/>
      <c r="K146" s="364"/>
      <c r="L146" s="364"/>
      <c r="M146" s="364"/>
      <c r="N146" s="364"/>
      <c r="O146" s="364"/>
      <c r="P146" s="364"/>
      <c r="Q146" s="364"/>
      <c r="R146" s="364"/>
      <c r="S146" s="364"/>
      <c r="T146" s="364"/>
      <c r="U146" s="364"/>
      <c r="V146" s="364"/>
      <c r="W146" s="364"/>
      <c r="X146" s="364"/>
      <c r="Y146" s="364"/>
      <c r="Z146" s="364"/>
    </row>
    <row r="147" ht="14.25" customHeight="1">
      <c r="A147" s="364"/>
      <c r="B147" s="364"/>
      <c r="C147" s="364"/>
      <c r="D147" s="364"/>
      <c r="E147" s="364"/>
      <c r="F147" s="364"/>
      <c r="G147" s="364"/>
      <c r="H147" s="364"/>
      <c r="I147" s="364"/>
      <c r="J147" s="364"/>
      <c r="K147" s="364"/>
      <c r="L147" s="364"/>
      <c r="M147" s="364"/>
      <c r="N147" s="364"/>
      <c r="O147" s="364"/>
      <c r="P147" s="364"/>
      <c r="Q147" s="364"/>
      <c r="R147" s="364"/>
      <c r="S147" s="364"/>
      <c r="T147" s="364"/>
      <c r="U147" s="364"/>
      <c r="V147" s="364"/>
      <c r="W147" s="364"/>
      <c r="X147" s="364"/>
      <c r="Y147" s="364"/>
      <c r="Z147" s="364"/>
    </row>
    <row r="148" ht="14.25" customHeight="1">
      <c r="A148" s="364"/>
      <c r="B148" s="364"/>
      <c r="C148" s="364"/>
      <c r="D148" s="364"/>
      <c r="E148" s="364"/>
      <c r="F148" s="364"/>
      <c r="G148" s="364"/>
      <c r="H148" s="364"/>
      <c r="I148" s="364"/>
      <c r="J148" s="364"/>
      <c r="K148" s="364"/>
      <c r="L148" s="364"/>
      <c r="M148" s="364"/>
      <c r="N148" s="364"/>
      <c r="O148" s="364"/>
      <c r="P148" s="364"/>
      <c r="Q148" s="364"/>
      <c r="R148" s="364"/>
      <c r="S148" s="364"/>
      <c r="T148" s="364"/>
      <c r="U148" s="364"/>
      <c r="V148" s="364"/>
      <c r="W148" s="364"/>
      <c r="X148" s="364"/>
      <c r="Y148" s="364"/>
      <c r="Z148" s="364"/>
    </row>
    <row r="149" ht="14.25" customHeight="1">
      <c r="A149" s="364"/>
      <c r="B149" s="364"/>
      <c r="C149" s="364"/>
      <c r="D149" s="364"/>
      <c r="E149" s="364"/>
      <c r="F149" s="364"/>
      <c r="G149" s="364"/>
      <c r="H149" s="364"/>
      <c r="I149" s="364"/>
      <c r="J149" s="364"/>
      <c r="K149" s="364"/>
      <c r="L149" s="364"/>
      <c r="M149" s="364"/>
      <c r="N149" s="364"/>
      <c r="O149" s="364"/>
      <c r="P149" s="364"/>
      <c r="Q149" s="364"/>
      <c r="R149" s="364"/>
      <c r="S149" s="364"/>
      <c r="T149" s="364"/>
      <c r="U149" s="364"/>
      <c r="V149" s="364"/>
      <c r="W149" s="364"/>
      <c r="X149" s="364"/>
      <c r="Y149" s="364"/>
      <c r="Z149" s="364"/>
    </row>
    <row r="150" ht="14.25" customHeight="1">
      <c r="A150" s="364"/>
      <c r="B150" s="364"/>
      <c r="C150" s="364"/>
      <c r="D150" s="364"/>
      <c r="E150" s="364"/>
      <c r="F150" s="364"/>
      <c r="G150" s="364"/>
      <c r="H150" s="364"/>
      <c r="I150" s="364"/>
      <c r="J150" s="364"/>
      <c r="K150" s="364"/>
      <c r="L150" s="364"/>
      <c r="M150" s="364"/>
      <c r="N150" s="364"/>
      <c r="O150" s="364"/>
      <c r="P150" s="364"/>
      <c r="Q150" s="364"/>
      <c r="R150" s="364"/>
      <c r="S150" s="364"/>
      <c r="T150" s="364"/>
      <c r="U150" s="364"/>
      <c r="V150" s="364"/>
      <c r="W150" s="364"/>
      <c r="X150" s="364"/>
      <c r="Y150" s="364"/>
      <c r="Z150" s="364"/>
    </row>
    <row r="151" ht="14.25" customHeight="1">
      <c r="A151" s="364"/>
      <c r="B151" s="364"/>
      <c r="C151" s="364"/>
      <c r="D151" s="364"/>
      <c r="E151" s="364"/>
      <c r="F151" s="364"/>
      <c r="G151" s="364"/>
      <c r="H151" s="364"/>
      <c r="I151" s="364"/>
      <c r="J151" s="364"/>
      <c r="K151" s="364"/>
      <c r="L151" s="364"/>
      <c r="M151" s="364"/>
      <c r="N151" s="364"/>
      <c r="O151" s="364"/>
      <c r="P151" s="364"/>
      <c r="Q151" s="364"/>
      <c r="R151" s="364"/>
      <c r="S151" s="364"/>
      <c r="T151" s="364"/>
      <c r="U151" s="364"/>
      <c r="V151" s="364"/>
      <c r="W151" s="364"/>
      <c r="X151" s="364"/>
      <c r="Y151" s="364"/>
      <c r="Z151" s="364"/>
    </row>
    <row r="152" ht="14.25" customHeight="1">
      <c r="A152" s="364"/>
      <c r="B152" s="364"/>
      <c r="C152" s="364"/>
      <c r="D152" s="364"/>
      <c r="E152" s="364"/>
      <c r="F152" s="364"/>
      <c r="G152" s="364"/>
      <c r="H152" s="364"/>
      <c r="I152" s="364"/>
      <c r="J152" s="364"/>
      <c r="K152" s="364"/>
      <c r="L152" s="364"/>
      <c r="M152" s="364"/>
      <c r="N152" s="364"/>
      <c r="O152" s="364"/>
      <c r="P152" s="364"/>
      <c r="Q152" s="364"/>
      <c r="R152" s="364"/>
      <c r="S152" s="364"/>
      <c r="T152" s="364"/>
      <c r="U152" s="364"/>
      <c r="V152" s="364"/>
      <c r="W152" s="364"/>
      <c r="X152" s="364"/>
      <c r="Y152" s="364"/>
      <c r="Z152" s="364"/>
    </row>
    <row r="153" ht="14.25" customHeight="1">
      <c r="A153" s="364"/>
      <c r="B153" s="364"/>
      <c r="C153" s="364"/>
      <c r="D153" s="364"/>
      <c r="E153" s="364"/>
      <c r="F153" s="364"/>
      <c r="G153" s="364"/>
      <c r="H153" s="364"/>
      <c r="I153" s="364"/>
      <c r="J153" s="364"/>
      <c r="K153" s="364"/>
      <c r="L153" s="364"/>
      <c r="M153" s="364"/>
      <c r="N153" s="364"/>
      <c r="O153" s="364"/>
      <c r="P153" s="364"/>
      <c r="Q153" s="364"/>
      <c r="R153" s="364"/>
      <c r="S153" s="364"/>
      <c r="T153" s="364"/>
      <c r="U153" s="364"/>
      <c r="V153" s="364"/>
      <c r="W153" s="364"/>
      <c r="X153" s="364"/>
      <c r="Y153" s="364"/>
      <c r="Z153" s="364"/>
    </row>
    <row r="154" ht="14.25" customHeight="1">
      <c r="A154" s="364"/>
      <c r="B154" s="364"/>
      <c r="C154" s="364"/>
      <c r="D154" s="364"/>
      <c r="E154" s="364"/>
      <c r="F154" s="364"/>
      <c r="G154" s="364"/>
      <c r="H154" s="364"/>
      <c r="I154" s="364"/>
      <c r="J154" s="364"/>
      <c r="K154" s="364"/>
      <c r="L154" s="364"/>
      <c r="M154" s="364"/>
      <c r="N154" s="364"/>
      <c r="O154" s="364"/>
      <c r="P154" s="364"/>
      <c r="Q154" s="364"/>
      <c r="R154" s="364"/>
      <c r="S154" s="364"/>
      <c r="T154" s="364"/>
      <c r="U154" s="364"/>
      <c r="V154" s="364"/>
      <c r="W154" s="364"/>
      <c r="X154" s="364"/>
      <c r="Y154" s="364"/>
      <c r="Z154" s="364"/>
    </row>
    <row r="155" ht="14.25" customHeight="1">
      <c r="A155" s="364"/>
      <c r="B155" s="364"/>
      <c r="C155" s="364"/>
      <c r="D155" s="364"/>
      <c r="E155" s="364"/>
      <c r="F155" s="364"/>
      <c r="G155" s="364"/>
      <c r="H155" s="364"/>
      <c r="I155" s="364"/>
      <c r="J155" s="364"/>
      <c r="K155" s="364"/>
      <c r="L155" s="364"/>
      <c r="M155" s="364"/>
      <c r="N155" s="364"/>
      <c r="O155" s="364"/>
      <c r="P155" s="364"/>
      <c r="Q155" s="364"/>
      <c r="R155" s="364"/>
      <c r="S155" s="364"/>
      <c r="T155" s="364"/>
      <c r="U155" s="364"/>
      <c r="V155" s="364"/>
      <c r="W155" s="364"/>
      <c r="X155" s="364"/>
      <c r="Y155" s="364"/>
      <c r="Z155" s="364"/>
    </row>
    <row r="156" ht="14.25" customHeight="1">
      <c r="A156" s="364"/>
      <c r="B156" s="364"/>
      <c r="C156" s="364"/>
      <c r="D156" s="364"/>
      <c r="E156" s="364"/>
      <c r="F156" s="364"/>
      <c r="G156" s="364"/>
      <c r="H156" s="364"/>
      <c r="I156" s="364"/>
      <c r="J156" s="364"/>
      <c r="K156" s="364"/>
      <c r="L156" s="364"/>
      <c r="M156" s="364"/>
      <c r="N156" s="364"/>
      <c r="O156" s="364"/>
      <c r="P156" s="364"/>
      <c r="Q156" s="364"/>
      <c r="R156" s="364"/>
      <c r="S156" s="364"/>
      <c r="T156" s="364"/>
      <c r="U156" s="364"/>
      <c r="V156" s="364"/>
      <c r="W156" s="364"/>
      <c r="X156" s="364"/>
      <c r="Y156" s="364"/>
      <c r="Z156" s="364"/>
    </row>
    <row r="157" ht="14.25" customHeight="1">
      <c r="A157" s="364"/>
      <c r="B157" s="364"/>
      <c r="C157" s="364"/>
      <c r="D157" s="364"/>
      <c r="E157" s="364"/>
      <c r="F157" s="364"/>
      <c r="G157" s="364"/>
      <c r="H157" s="364"/>
      <c r="I157" s="364"/>
      <c r="J157" s="364"/>
      <c r="K157" s="364"/>
      <c r="L157" s="364"/>
      <c r="M157" s="364"/>
      <c r="N157" s="364"/>
      <c r="O157" s="364"/>
      <c r="P157" s="364"/>
      <c r="Q157" s="364"/>
      <c r="R157" s="364"/>
      <c r="S157" s="364"/>
      <c r="T157" s="364"/>
      <c r="U157" s="364"/>
      <c r="V157" s="364"/>
      <c r="W157" s="364"/>
      <c r="X157" s="364"/>
      <c r="Y157" s="364"/>
      <c r="Z157" s="364"/>
    </row>
    <row r="158" ht="14.25" customHeight="1">
      <c r="A158" s="364"/>
      <c r="B158" s="364"/>
      <c r="C158" s="364"/>
      <c r="D158" s="364"/>
      <c r="E158" s="364"/>
      <c r="F158" s="364"/>
      <c r="G158" s="364"/>
      <c r="H158" s="364"/>
      <c r="I158" s="364"/>
      <c r="J158" s="364"/>
      <c r="K158" s="364"/>
      <c r="L158" s="364"/>
      <c r="M158" s="364"/>
      <c r="N158" s="364"/>
      <c r="O158" s="364"/>
      <c r="P158" s="364"/>
      <c r="Q158" s="364"/>
      <c r="R158" s="364"/>
      <c r="S158" s="364"/>
      <c r="T158" s="364"/>
      <c r="U158" s="364"/>
      <c r="V158" s="364"/>
      <c r="W158" s="364"/>
      <c r="X158" s="364"/>
      <c r="Y158" s="364"/>
      <c r="Z158" s="364"/>
    </row>
    <row r="159" ht="14.25" customHeight="1">
      <c r="A159" s="364"/>
      <c r="B159" s="364"/>
      <c r="C159" s="364"/>
      <c r="D159" s="364"/>
      <c r="E159" s="364"/>
      <c r="F159" s="364"/>
      <c r="G159" s="364"/>
      <c r="H159" s="364"/>
      <c r="I159" s="364"/>
      <c r="J159" s="364"/>
      <c r="K159" s="364"/>
      <c r="L159" s="364"/>
      <c r="M159" s="364"/>
      <c r="N159" s="364"/>
      <c r="O159" s="364"/>
      <c r="P159" s="364"/>
      <c r="Q159" s="364"/>
      <c r="R159" s="364"/>
      <c r="S159" s="364"/>
      <c r="T159" s="364"/>
      <c r="U159" s="364"/>
      <c r="V159" s="364"/>
      <c r="W159" s="364"/>
      <c r="X159" s="364"/>
      <c r="Y159" s="364"/>
      <c r="Z159" s="364"/>
    </row>
    <row r="160" ht="14.25" customHeight="1">
      <c r="A160" s="364"/>
      <c r="B160" s="364"/>
      <c r="C160" s="364"/>
      <c r="D160" s="364"/>
      <c r="E160" s="364"/>
      <c r="F160" s="364"/>
      <c r="G160" s="364"/>
      <c r="H160" s="364"/>
      <c r="I160" s="364"/>
      <c r="J160" s="364"/>
      <c r="K160" s="364"/>
      <c r="L160" s="364"/>
      <c r="M160" s="364"/>
      <c r="N160" s="364"/>
      <c r="O160" s="364"/>
      <c r="P160" s="364"/>
      <c r="Q160" s="364"/>
      <c r="R160" s="364"/>
      <c r="S160" s="364"/>
      <c r="T160" s="364"/>
      <c r="U160" s="364"/>
      <c r="V160" s="364"/>
      <c r="W160" s="364"/>
      <c r="X160" s="364"/>
      <c r="Y160" s="364"/>
      <c r="Z160" s="364"/>
    </row>
    <row r="161" ht="14.25" customHeight="1">
      <c r="A161" s="364"/>
      <c r="B161" s="364"/>
      <c r="C161" s="364"/>
      <c r="D161" s="364"/>
      <c r="E161" s="364"/>
      <c r="F161" s="364"/>
      <c r="G161" s="364"/>
      <c r="H161" s="364"/>
      <c r="I161" s="364"/>
      <c r="J161" s="364"/>
      <c r="K161" s="364"/>
      <c r="L161" s="364"/>
      <c r="M161" s="364"/>
      <c r="N161" s="364"/>
      <c r="O161" s="364"/>
      <c r="P161" s="364"/>
      <c r="Q161" s="364"/>
      <c r="R161" s="364"/>
      <c r="S161" s="364"/>
      <c r="T161" s="364"/>
      <c r="U161" s="364"/>
      <c r="V161" s="364"/>
      <c r="W161" s="364"/>
      <c r="X161" s="364"/>
      <c r="Y161" s="364"/>
      <c r="Z161" s="364"/>
    </row>
    <row r="162" ht="14.25" customHeight="1">
      <c r="A162" s="364"/>
      <c r="B162" s="364"/>
      <c r="C162" s="364"/>
      <c r="D162" s="364"/>
      <c r="E162" s="364"/>
      <c r="F162" s="364"/>
      <c r="G162" s="364"/>
      <c r="H162" s="364"/>
      <c r="I162" s="364"/>
      <c r="J162" s="364"/>
      <c r="K162" s="364"/>
      <c r="L162" s="364"/>
      <c r="M162" s="364"/>
      <c r="N162" s="364"/>
      <c r="O162" s="364"/>
      <c r="P162" s="364"/>
      <c r="Q162" s="364"/>
      <c r="R162" s="364"/>
      <c r="S162" s="364"/>
      <c r="T162" s="364"/>
      <c r="U162" s="364"/>
      <c r="V162" s="364"/>
      <c r="W162" s="364"/>
      <c r="X162" s="364"/>
      <c r="Y162" s="364"/>
      <c r="Z162" s="364"/>
    </row>
    <row r="163" ht="14.25" customHeight="1">
      <c r="A163" s="364"/>
      <c r="B163" s="364"/>
      <c r="C163" s="364"/>
      <c r="D163" s="364"/>
      <c r="E163" s="364"/>
      <c r="F163" s="364"/>
      <c r="G163" s="364"/>
      <c r="H163" s="364"/>
      <c r="I163" s="364"/>
      <c r="J163" s="364"/>
      <c r="K163" s="364"/>
      <c r="L163" s="364"/>
      <c r="M163" s="364"/>
      <c r="N163" s="364"/>
      <c r="O163" s="364"/>
      <c r="P163" s="364"/>
      <c r="Q163" s="364"/>
      <c r="R163" s="364"/>
      <c r="S163" s="364"/>
      <c r="T163" s="364"/>
      <c r="U163" s="364"/>
      <c r="V163" s="364"/>
      <c r="W163" s="364"/>
      <c r="X163" s="364"/>
      <c r="Y163" s="364"/>
      <c r="Z163" s="364"/>
    </row>
    <row r="164" ht="14.25" customHeight="1">
      <c r="A164" s="364"/>
      <c r="B164" s="364"/>
      <c r="C164" s="364"/>
      <c r="D164" s="364"/>
      <c r="E164" s="364"/>
      <c r="F164" s="364"/>
      <c r="G164" s="364"/>
      <c r="H164" s="364"/>
      <c r="I164" s="364"/>
      <c r="J164" s="364"/>
      <c r="K164" s="364"/>
      <c r="L164" s="364"/>
      <c r="M164" s="364"/>
      <c r="N164" s="364"/>
      <c r="O164" s="364"/>
      <c r="P164" s="364"/>
      <c r="Q164" s="364"/>
      <c r="R164" s="364"/>
      <c r="S164" s="364"/>
      <c r="T164" s="364"/>
      <c r="U164" s="364"/>
      <c r="V164" s="364"/>
      <c r="W164" s="364"/>
      <c r="X164" s="364"/>
      <c r="Y164" s="364"/>
      <c r="Z164" s="364"/>
    </row>
    <row r="165" ht="14.25" customHeight="1">
      <c r="A165" s="364"/>
      <c r="B165" s="364"/>
      <c r="C165" s="364"/>
      <c r="D165" s="364"/>
      <c r="E165" s="364"/>
      <c r="F165" s="364"/>
      <c r="G165" s="364"/>
      <c r="H165" s="364"/>
      <c r="I165" s="364"/>
      <c r="J165" s="364"/>
      <c r="K165" s="364"/>
      <c r="L165" s="364"/>
      <c r="M165" s="364"/>
      <c r="N165" s="364"/>
      <c r="O165" s="364"/>
      <c r="P165" s="364"/>
      <c r="Q165" s="364"/>
      <c r="R165" s="364"/>
      <c r="S165" s="364"/>
      <c r="T165" s="364"/>
      <c r="U165" s="364"/>
      <c r="V165" s="364"/>
      <c r="W165" s="364"/>
      <c r="X165" s="364"/>
      <c r="Y165" s="364"/>
      <c r="Z165" s="364"/>
    </row>
    <row r="166" ht="14.25" customHeight="1">
      <c r="A166" s="364"/>
      <c r="B166" s="364"/>
      <c r="C166" s="364"/>
      <c r="D166" s="364"/>
      <c r="E166" s="364"/>
      <c r="F166" s="364"/>
      <c r="G166" s="364"/>
      <c r="H166" s="364"/>
      <c r="I166" s="364"/>
      <c r="J166" s="364"/>
      <c r="K166" s="364"/>
      <c r="L166" s="364"/>
      <c r="M166" s="364"/>
      <c r="N166" s="364"/>
      <c r="O166" s="364"/>
      <c r="P166" s="364"/>
      <c r="Q166" s="364"/>
      <c r="R166" s="364"/>
      <c r="S166" s="364"/>
      <c r="T166" s="364"/>
      <c r="U166" s="364"/>
      <c r="V166" s="364"/>
      <c r="W166" s="364"/>
      <c r="X166" s="364"/>
      <c r="Y166" s="364"/>
      <c r="Z166" s="364"/>
    </row>
    <row r="167" ht="14.25" customHeight="1">
      <c r="A167" s="364"/>
      <c r="B167" s="364"/>
      <c r="C167" s="364"/>
      <c r="D167" s="364"/>
      <c r="E167" s="364"/>
      <c r="F167" s="364"/>
      <c r="G167" s="364"/>
      <c r="H167" s="364"/>
      <c r="I167" s="364"/>
      <c r="J167" s="364"/>
      <c r="K167" s="364"/>
      <c r="L167" s="364"/>
      <c r="M167" s="364"/>
      <c r="N167" s="364"/>
      <c r="O167" s="364"/>
      <c r="P167" s="364"/>
      <c r="Q167" s="364"/>
      <c r="R167" s="364"/>
      <c r="S167" s="364"/>
      <c r="T167" s="364"/>
      <c r="U167" s="364"/>
      <c r="V167" s="364"/>
      <c r="W167" s="364"/>
      <c r="X167" s="364"/>
      <c r="Y167" s="364"/>
      <c r="Z167" s="364"/>
    </row>
    <row r="168" ht="14.25" customHeight="1">
      <c r="A168" s="364"/>
      <c r="B168" s="364"/>
      <c r="C168" s="364"/>
      <c r="D168" s="364"/>
      <c r="E168" s="364"/>
      <c r="F168" s="364"/>
      <c r="G168" s="364"/>
      <c r="H168" s="364"/>
      <c r="I168" s="364"/>
      <c r="J168" s="364"/>
      <c r="K168" s="364"/>
      <c r="L168" s="364"/>
      <c r="M168" s="364"/>
      <c r="N168" s="364"/>
      <c r="O168" s="364"/>
      <c r="P168" s="364"/>
      <c r="Q168" s="364"/>
      <c r="R168" s="364"/>
      <c r="S168" s="364"/>
      <c r="T168" s="364"/>
      <c r="U168" s="364"/>
      <c r="V168" s="364"/>
      <c r="W168" s="364"/>
      <c r="X168" s="364"/>
      <c r="Y168" s="364"/>
      <c r="Z168" s="364"/>
    </row>
    <row r="169" ht="14.25" customHeight="1">
      <c r="A169" s="364"/>
      <c r="B169" s="364"/>
      <c r="C169" s="364"/>
      <c r="D169" s="364"/>
      <c r="E169" s="364"/>
      <c r="F169" s="364"/>
      <c r="G169" s="364"/>
      <c r="H169" s="364"/>
      <c r="I169" s="364"/>
      <c r="J169" s="364"/>
      <c r="K169" s="364"/>
      <c r="L169" s="364"/>
      <c r="M169" s="364"/>
      <c r="N169" s="364"/>
      <c r="O169" s="364"/>
      <c r="P169" s="364"/>
      <c r="Q169" s="364"/>
      <c r="R169" s="364"/>
      <c r="S169" s="364"/>
      <c r="T169" s="364"/>
      <c r="U169" s="364"/>
      <c r="V169" s="364"/>
      <c r="W169" s="364"/>
      <c r="X169" s="364"/>
      <c r="Y169" s="364"/>
      <c r="Z169" s="364"/>
    </row>
    <row r="170" ht="14.25" customHeight="1">
      <c r="A170" s="364"/>
      <c r="B170" s="364"/>
      <c r="C170" s="364"/>
      <c r="D170" s="364"/>
      <c r="E170" s="364"/>
      <c r="F170" s="364"/>
      <c r="G170" s="364"/>
      <c r="H170" s="364"/>
      <c r="I170" s="364"/>
      <c r="J170" s="364"/>
      <c r="K170" s="364"/>
      <c r="L170" s="364"/>
      <c r="M170" s="364"/>
      <c r="N170" s="364"/>
      <c r="O170" s="364"/>
      <c r="P170" s="364"/>
      <c r="Q170" s="364"/>
      <c r="R170" s="364"/>
      <c r="S170" s="364"/>
      <c r="T170" s="364"/>
      <c r="U170" s="364"/>
      <c r="V170" s="364"/>
      <c r="W170" s="364"/>
      <c r="X170" s="364"/>
      <c r="Y170" s="364"/>
      <c r="Z170" s="364"/>
    </row>
    <row r="171" ht="14.25" customHeight="1">
      <c r="A171" s="364"/>
      <c r="B171" s="364"/>
      <c r="C171" s="364"/>
      <c r="D171" s="364"/>
      <c r="E171" s="364"/>
      <c r="F171" s="364"/>
      <c r="G171" s="364"/>
      <c r="H171" s="364"/>
      <c r="I171" s="364"/>
      <c r="J171" s="364"/>
      <c r="K171" s="364"/>
      <c r="L171" s="364"/>
      <c r="M171" s="364"/>
      <c r="N171" s="364"/>
      <c r="O171" s="364"/>
      <c r="P171" s="364"/>
      <c r="Q171" s="364"/>
      <c r="R171" s="364"/>
      <c r="S171" s="364"/>
      <c r="T171" s="364"/>
      <c r="U171" s="364"/>
      <c r="V171" s="364"/>
      <c r="W171" s="364"/>
      <c r="X171" s="364"/>
      <c r="Y171" s="364"/>
      <c r="Z171" s="364"/>
    </row>
    <row r="172" ht="14.25" customHeight="1">
      <c r="A172" s="364"/>
      <c r="B172" s="364"/>
      <c r="C172" s="364"/>
      <c r="D172" s="364"/>
      <c r="E172" s="364"/>
      <c r="F172" s="364"/>
      <c r="G172" s="364"/>
      <c r="H172" s="364"/>
      <c r="I172" s="364"/>
      <c r="J172" s="364"/>
      <c r="K172" s="364"/>
      <c r="L172" s="364"/>
      <c r="M172" s="364"/>
      <c r="N172" s="364"/>
      <c r="O172" s="364"/>
      <c r="P172" s="364"/>
      <c r="Q172" s="364"/>
      <c r="R172" s="364"/>
      <c r="S172" s="364"/>
      <c r="T172" s="364"/>
      <c r="U172" s="364"/>
      <c r="V172" s="364"/>
      <c r="W172" s="364"/>
      <c r="X172" s="364"/>
      <c r="Y172" s="364"/>
      <c r="Z172" s="364"/>
    </row>
    <row r="173" ht="14.25" customHeight="1">
      <c r="A173" s="364"/>
      <c r="B173" s="364"/>
      <c r="C173" s="364"/>
      <c r="D173" s="364"/>
      <c r="E173" s="364"/>
      <c r="F173" s="364"/>
      <c r="G173" s="364"/>
      <c r="H173" s="364"/>
      <c r="I173" s="364"/>
      <c r="J173" s="364"/>
      <c r="K173" s="364"/>
      <c r="L173" s="364"/>
      <c r="M173" s="364"/>
      <c r="N173" s="364"/>
      <c r="O173" s="364"/>
      <c r="P173" s="364"/>
      <c r="Q173" s="364"/>
      <c r="R173" s="364"/>
      <c r="S173" s="364"/>
      <c r="T173" s="364"/>
      <c r="U173" s="364"/>
      <c r="V173" s="364"/>
      <c r="W173" s="364"/>
      <c r="X173" s="364"/>
      <c r="Y173" s="364"/>
      <c r="Z173" s="364"/>
    </row>
    <row r="174" ht="14.25" customHeight="1">
      <c r="A174" s="364"/>
      <c r="B174" s="364"/>
      <c r="C174" s="364"/>
      <c r="D174" s="364"/>
      <c r="E174" s="364"/>
      <c r="F174" s="364"/>
      <c r="G174" s="364"/>
      <c r="H174" s="364"/>
      <c r="I174" s="364"/>
      <c r="J174" s="364"/>
      <c r="K174" s="364"/>
      <c r="L174" s="364"/>
      <c r="M174" s="364"/>
      <c r="N174" s="364"/>
      <c r="O174" s="364"/>
      <c r="P174" s="364"/>
      <c r="Q174" s="364"/>
      <c r="R174" s="364"/>
      <c r="S174" s="364"/>
      <c r="T174" s="364"/>
      <c r="U174" s="364"/>
      <c r="V174" s="364"/>
      <c r="W174" s="364"/>
      <c r="X174" s="364"/>
      <c r="Y174" s="364"/>
      <c r="Z174" s="364"/>
    </row>
    <row r="175" ht="14.25" customHeight="1">
      <c r="A175" s="364"/>
      <c r="B175" s="364"/>
      <c r="C175" s="364"/>
      <c r="D175" s="364"/>
      <c r="E175" s="364"/>
      <c r="F175" s="364"/>
      <c r="G175" s="364"/>
      <c r="H175" s="364"/>
      <c r="I175" s="364"/>
      <c r="J175" s="364"/>
      <c r="K175" s="364"/>
      <c r="L175" s="364"/>
      <c r="M175" s="364"/>
      <c r="N175" s="364"/>
      <c r="O175" s="364"/>
      <c r="P175" s="364"/>
      <c r="Q175" s="364"/>
      <c r="R175" s="364"/>
      <c r="S175" s="364"/>
      <c r="T175" s="364"/>
      <c r="U175" s="364"/>
      <c r="V175" s="364"/>
      <c r="W175" s="364"/>
      <c r="X175" s="364"/>
      <c r="Y175" s="364"/>
      <c r="Z175" s="364"/>
    </row>
    <row r="176" ht="14.25" customHeight="1">
      <c r="A176" s="364"/>
      <c r="B176" s="364"/>
      <c r="C176" s="364"/>
      <c r="D176" s="364"/>
      <c r="E176" s="364"/>
      <c r="F176" s="364"/>
      <c r="G176" s="364"/>
      <c r="H176" s="364"/>
      <c r="I176" s="364"/>
      <c r="J176" s="364"/>
      <c r="K176" s="364"/>
      <c r="L176" s="364"/>
      <c r="M176" s="364"/>
      <c r="N176" s="364"/>
      <c r="O176" s="364"/>
      <c r="P176" s="364"/>
      <c r="Q176" s="364"/>
      <c r="R176" s="364"/>
      <c r="S176" s="364"/>
      <c r="T176" s="364"/>
      <c r="U176" s="364"/>
      <c r="V176" s="364"/>
      <c r="W176" s="364"/>
      <c r="X176" s="364"/>
      <c r="Y176" s="364"/>
      <c r="Z176" s="364"/>
    </row>
    <row r="177" ht="14.25" customHeight="1">
      <c r="A177" s="364"/>
      <c r="B177" s="364"/>
      <c r="C177" s="364"/>
      <c r="D177" s="364"/>
      <c r="E177" s="364"/>
      <c r="F177" s="364"/>
      <c r="G177" s="364"/>
      <c r="H177" s="364"/>
      <c r="I177" s="364"/>
      <c r="J177" s="364"/>
      <c r="K177" s="364"/>
      <c r="L177" s="364"/>
      <c r="M177" s="364"/>
      <c r="N177" s="364"/>
      <c r="O177" s="364"/>
      <c r="P177" s="364"/>
      <c r="Q177" s="364"/>
      <c r="R177" s="364"/>
      <c r="S177" s="364"/>
      <c r="T177" s="364"/>
      <c r="U177" s="364"/>
      <c r="V177" s="364"/>
      <c r="W177" s="364"/>
      <c r="X177" s="364"/>
      <c r="Y177" s="364"/>
      <c r="Z177" s="364"/>
    </row>
    <row r="178" ht="14.25" customHeight="1">
      <c r="A178" s="364"/>
      <c r="B178" s="364"/>
      <c r="C178" s="364"/>
      <c r="D178" s="364"/>
      <c r="E178" s="364"/>
      <c r="F178" s="364"/>
      <c r="G178" s="364"/>
      <c r="H178" s="364"/>
      <c r="I178" s="364"/>
      <c r="J178" s="364"/>
      <c r="K178" s="364"/>
      <c r="L178" s="364"/>
      <c r="M178" s="364"/>
      <c r="N178" s="364"/>
      <c r="O178" s="364"/>
      <c r="P178" s="364"/>
      <c r="Q178" s="364"/>
      <c r="R178" s="364"/>
      <c r="S178" s="364"/>
      <c r="T178" s="364"/>
      <c r="U178" s="364"/>
      <c r="V178" s="364"/>
      <c r="W178" s="364"/>
      <c r="X178" s="364"/>
      <c r="Y178" s="364"/>
      <c r="Z178" s="364"/>
    </row>
    <row r="179" ht="14.25" customHeight="1">
      <c r="A179" s="364"/>
      <c r="B179" s="364"/>
      <c r="C179" s="364"/>
      <c r="D179" s="364"/>
      <c r="E179" s="364"/>
      <c r="F179" s="364"/>
      <c r="G179" s="364"/>
      <c r="H179" s="364"/>
      <c r="I179" s="364"/>
      <c r="J179" s="364"/>
      <c r="K179" s="364"/>
      <c r="L179" s="364"/>
      <c r="M179" s="364"/>
      <c r="N179" s="364"/>
      <c r="O179" s="364"/>
      <c r="P179" s="364"/>
      <c r="Q179" s="364"/>
      <c r="R179" s="364"/>
      <c r="S179" s="364"/>
      <c r="T179" s="364"/>
      <c r="U179" s="364"/>
      <c r="V179" s="364"/>
      <c r="W179" s="364"/>
      <c r="X179" s="364"/>
      <c r="Y179" s="364"/>
      <c r="Z179" s="364"/>
    </row>
    <row r="180" ht="14.25" customHeight="1">
      <c r="A180" s="364"/>
      <c r="B180" s="364"/>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row>
    <row r="181" ht="14.25" customHeight="1">
      <c r="A181" s="364"/>
      <c r="B181" s="364"/>
      <c r="C181" s="364"/>
      <c r="D181" s="364"/>
      <c r="E181" s="364"/>
      <c r="F181" s="364"/>
      <c r="G181" s="364"/>
      <c r="H181" s="364"/>
      <c r="I181" s="364"/>
      <c r="J181" s="364"/>
      <c r="K181" s="364"/>
      <c r="L181" s="364"/>
      <c r="M181" s="364"/>
      <c r="N181" s="364"/>
      <c r="O181" s="364"/>
      <c r="P181" s="364"/>
      <c r="Q181" s="364"/>
      <c r="R181" s="364"/>
      <c r="S181" s="364"/>
      <c r="T181" s="364"/>
      <c r="U181" s="364"/>
      <c r="V181" s="364"/>
      <c r="W181" s="364"/>
      <c r="X181" s="364"/>
      <c r="Y181" s="364"/>
      <c r="Z181" s="364"/>
    </row>
    <row r="182" ht="14.25" customHeight="1">
      <c r="A182" s="364"/>
      <c r="B182" s="364"/>
      <c r="C182" s="364"/>
      <c r="D182" s="364"/>
      <c r="E182" s="364"/>
      <c r="F182" s="364"/>
      <c r="G182" s="364"/>
      <c r="H182" s="364"/>
      <c r="I182" s="364"/>
      <c r="J182" s="364"/>
      <c r="K182" s="364"/>
      <c r="L182" s="364"/>
      <c r="M182" s="364"/>
      <c r="N182" s="364"/>
      <c r="O182" s="364"/>
      <c r="P182" s="364"/>
      <c r="Q182" s="364"/>
      <c r="R182" s="364"/>
      <c r="S182" s="364"/>
      <c r="T182" s="364"/>
      <c r="U182" s="364"/>
      <c r="V182" s="364"/>
      <c r="W182" s="364"/>
      <c r="X182" s="364"/>
      <c r="Y182" s="364"/>
      <c r="Z182" s="364"/>
    </row>
    <row r="183" ht="14.25" customHeight="1">
      <c r="A183" s="364"/>
      <c r="B183" s="364"/>
      <c r="C183" s="364"/>
      <c r="D183" s="364"/>
      <c r="E183" s="364"/>
      <c r="F183" s="364"/>
      <c r="G183" s="364"/>
      <c r="H183" s="364"/>
      <c r="I183" s="364"/>
      <c r="J183" s="364"/>
      <c r="K183" s="364"/>
      <c r="L183" s="364"/>
      <c r="M183" s="364"/>
      <c r="N183" s="364"/>
      <c r="O183" s="364"/>
      <c r="P183" s="364"/>
      <c r="Q183" s="364"/>
      <c r="R183" s="364"/>
      <c r="S183" s="364"/>
      <c r="T183" s="364"/>
      <c r="U183" s="364"/>
      <c r="V183" s="364"/>
      <c r="W183" s="364"/>
      <c r="X183" s="364"/>
      <c r="Y183" s="364"/>
      <c r="Z183" s="364"/>
    </row>
    <row r="184" ht="14.25" customHeight="1">
      <c r="A184" s="364"/>
      <c r="B184" s="364"/>
      <c r="C184" s="364"/>
      <c r="D184" s="364"/>
      <c r="E184" s="364"/>
      <c r="F184" s="364"/>
      <c r="G184" s="364"/>
      <c r="H184" s="364"/>
      <c r="I184" s="364"/>
      <c r="J184" s="364"/>
      <c r="K184" s="364"/>
      <c r="L184" s="364"/>
      <c r="M184" s="364"/>
      <c r="N184" s="364"/>
      <c r="O184" s="364"/>
      <c r="P184" s="364"/>
      <c r="Q184" s="364"/>
      <c r="R184" s="364"/>
      <c r="S184" s="364"/>
      <c r="T184" s="364"/>
      <c r="U184" s="364"/>
      <c r="V184" s="364"/>
      <c r="W184" s="364"/>
      <c r="X184" s="364"/>
      <c r="Y184" s="364"/>
      <c r="Z184" s="364"/>
    </row>
    <row r="185" ht="14.25" customHeight="1">
      <c r="A185" s="364"/>
      <c r="B185" s="364"/>
      <c r="C185" s="364"/>
      <c r="D185" s="364"/>
      <c r="E185" s="364"/>
      <c r="F185" s="364"/>
      <c r="G185" s="364"/>
      <c r="H185" s="364"/>
      <c r="I185" s="364"/>
      <c r="J185" s="364"/>
      <c r="K185" s="364"/>
      <c r="L185" s="364"/>
      <c r="M185" s="364"/>
      <c r="N185" s="364"/>
      <c r="O185" s="364"/>
      <c r="P185" s="364"/>
      <c r="Q185" s="364"/>
      <c r="R185" s="364"/>
      <c r="S185" s="364"/>
      <c r="T185" s="364"/>
      <c r="U185" s="364"/>
      <c r="V185" s="364"/>
      <c r="W185" s="364"/>
      <c r="X185" s="364"/>
      <c r="Y185" s="364"/>
      <c r="Z185" s="364"/>
    </row>
    <row r="186" ht="14.25" customHeight="1">
      <c r="A186" s="364"/>
      <c r="B186" s="364"/>
      <c r="C186" s="364"/>
      <c r="D186" s="364"/>
      <c r="E186" s="364"/>
      <c r="F186" s="364"/>
      <c r="G186" s="364"/>
      <c r="H186" s="364"/>
      <c r="I186" s="364"/>
      <c r="J186" s="364"/>
      <c r="K186" s="364"/>
      <c r="L186" s="364"/>
      <c r="M186" s="364"/>
      <c r="N186" s="364"/>
      <c r="O186" s="364"/>
      <c r="P186" s="364"/>
      <c r="Q186" s="364"/>
      <c r="R186" s="364"/>
      <c r="S186" s="364"/>
      <c r="T186" s="364"/>
      <c r="U186" s="364"/>
      <c r="V186" s="364"/>
      <c r="W186" s="364"/>
      <c r="X186" s="364"/>
      <c r="Y186" s="364"/>
      <c r="Z186" s="364"/>
    </row>
    <row r="187" ht="14.25" customHeight="1">
      <c r="A187" s="364"/>
      <c r="B187" s="364"/>
      <c r="C187" s="364"/>
      <c r="D187" s="364"/>
      <c r="E187" s="364"/>
      <c r="F187" s="364"/>
      <c r="G187" s="364"/>
      <c r="H187" s="364"/>
      <c r="I187" s="364"/>
      <c r="J187" s="364"/>
      <c r="K187" s="364"/>
      <c r="L187" s="364"/>
      <c r="M187" s="364"/>
      <c r="N187" s="364"/>
      <c r="O187" s="364"/>
      <c r="P187" s="364"/>
      <c r="Q187" s="364"/>
      <c r="R187" s="364"/>
      <c r="S187" s="364"/>
      <c r="T187" s="364"/>
      <c r="U187" s="364"/>
      <c r="V187" s="364"/>
      <c r="W187" s="364"/>
      <c r="X187" s="364"/>
      <c r="Y187" s="364"/>
      <c r="Z187" s="364"/>
    </row>
    <row r="188" ht="14.25" customHeight="1">
      <c r="A188" s="364"/>
      <c r="B188" s="364"/>
      <c r="C188" s="364"/>
      <c r="D188" s="364"/>
      <c r="E188" s="364"/>
      <c r="F188" s="364"/>
      <c r="G188" s="364"/>
      <c r="H188" s="364"/>
      <c r="I188" s="364"/>
      <c r="J188" s="364"/>
      <c r="K188" s="364"/>
      <c r="L188" s="364"/>
      <c r="M188" s="364"/>
      <c r="N188" s="364"/>
      <c r="O188" s="364"/>
      <c r="P188" s="364"/>
      <c r="Q188" s="364"/>
      <c r="R188" s="364"/>
      <c r="S188" s="364"/>
      <c r="T188" s="364"/>
      <c r="U188" s="364"/>
      <c r="V188" s="364"/>
      <c r="W188" s="364"/>
      <c r="X188" s="364"/>
      <c r="Y188" s="364"/>
      <c r="Z188" s="364"/>
    </row>
    <row r="189" ht="14.25" customHeight="1">
      <c r="A189" s="364"/>
      <c r="B189" s="364"/>
      <c r="C189" s="364"/>
      <c r="D189" s="364"/>
      <c r="E189" s="364"/>
      <c r="F189" s="364"/>
      <c r="G189" s="364"/>
      <c r="H189" s="364"/>
      <c r="I189" s="364"/>
      <c r="J189" s="364"/>
      <c r="K189" s="364"/>
      <c r="L189" s="364"/>
      <c r="M189" s="364"/>
      <c r="N189" s="364"/>
      <c r="O189" s="364"/>
      <c r="P189" s="364"/>
      <c r="Q189" s="364"/>
      <c r="R189" s="364"/>
      <c r="S189" s="364"/>
      <c r="T189" s="364"/>
      <c r="U189" s="364"/>
      <c r="V189" s="364"/>
      <c r="W189" s="364"/>
      <c r="X189" s="364"/>
      <c r="Y189" s="364"/>
      <c r="Z189" s="364"/>
    </row>
    <row r="190" ht="14.25" customHeight="1">
      <c r="A190" s="364"/>
      <c r="B190" s="364"/>
      <c r="C190" s="364"/>
      <c r="D190" s="364"/>
      <c r="E190" s="364"/>
      <c r="F190" s="364"/>
      <c r="G190" s="364"/>
      <c r="H190" s="364"/>
      <c r="I190" s="364"/>
      <c r="J190" s="364"/>
      <c r="K190" s="364"/>
      <c r="L190" s="364"/>
      <c r="M190" s="364"/>
      <c r="N190" s="364"/>
      <c r="O190" s="364"/>
      <c r="P190" s="364"/>
      <c r="Q190" s="364"/>
      <c r="R190" s="364"/>
      <c r="S190" s="364"/>
      <c r="T190" s="364"/>
      <c r="U190" s="364"/>
      <c r="V190" s="364"/>
      <c r="W190" s="364"/>
      <c r="X190" s="364"/>
      <c r="Y190" s="364"/>
      <c r="Z190" s="364"/>
    </row>
    <row r="191" ht="14.25" customHeight="1">
      <c r="A191" s="364"/>
      <c r="B191" s="364"/>
      <c r="C191" s="364"/>
      <c r="D191" s="364"/>
      <c r="E191" s="364"/>
      <c r="F191" s="364"/>
      <c r="G191" s="364"/>
      <c r="H191" s="364"/>
      <c r="I191" s="364"/>
      <c r="J191" s="364"/>
      <c r="K191" s="364"/>
      <c r="L191" s="364"/>
      <c r="M191" s="364"/>
      <c r="N191" s="364"/>
      <c r="O191" s="364"/>
      <c r="P191" s="364"/>
      <c r="Q191" s="364"/>
      <c r="R191" s="364"/>
      <c r="S191" s="364"/>
      <c r="T191" s="364"/>
      <c r="U191" s="364"/>
      <c r="V191" s="364"/>
      <c r="W191" s="364"/>
      <c r="X191" s="364"/>
      <c r="Y191" s="364"/>
      <c r="Z191" s="364"/>
    </row>
    <row r="192" ht="14.25" customHeight="1">
      <c r="A192" s="364"/>
      <c r="B192" s="364"/>
      <c r="C192" s="364"/>
      <c r="D192" s="364"/>
      <c r="E192" s="364"/>
      <c r="F192" s="364"/>
      <c r="G192" s="364"/>
      <c r="H192" s="364"/>
      <c r="I192" s="364"/>
      <c r="J192" s="364"/>
      <c r="K192" s="364"/>
      <c r="L192" s="364"/>
      <c r="M192" s="364"/>
      <c r="N192" s="364"/>
      <c r="O192" s="364"/>
      <c r="P192" s="364"/>
      <c r="Q192" s="364"/>
      <c r="R192" s="364"/>
      <c r="S192" s="364"/>
      <c r="T192" s="364"/>
      <c r="U192" s="364"/>
      <c r="V192" s="364"/>
      <c r="W192" s="364"/>
      <c r="X192" s="364"/>
      <c r="Y192" s="364"/>
      <c r="Z192" s="364"/>
    </row>
    <row r="193" ht="14.25" customHeight="1">
      <c r="A193" s="364"/>
      <c r="B193" s="364"/>
      <c r="C193" s="364"/>
      <c r="D193" s="364"/>
      <c r="E193" s="364"/>
      <c r="F193" s="364"/>
      <c r="G193" s="364"/>
      <c r="H193" s="364"/>
      <c r="I193" s="364"/>
      <c r="J193" s="364"/>
      <c r="K193" s="364"/>
      <c r="L193" s="364"/>
      <c r="M193" s="364"/>
      <c r="N193" s="364"/>
      <c r="O193" s="364"/>
      <c r="P193" s="364"/>
      <c r="Q193" s="364"/>
      <c r="R193" s="364"/>
      <c r="S193" s="364"/>
      <c r="T193" s="364"/>
      <c r="U193" s="364"/>
      <c r="V193" s="364"/>
      <c r="W193" s="364"/>
      <c r="X193" s="364"/>
      <c r="Y193" s="364"/>
      <c r="Z193" s="364"/>
    </row>
    <row r="194" ht="14.25" customHeight="1">
      <c r="A194" s="364"/>
      <c r="B194" s="364"/>
      <c r="C194" s="364"/>
      <c r="D194" s="364"/>
      <c r="E194" s="364"/>
      <c r="F194" s="364"/>
      <c r="G194" s="364"/>
      <c r="H194" s="364"/>
      <c r="I194" s="364"/>
      <c r="J194" s="364"/>
      <c r="K194" s="364"/>
      <c r="L194" s="364"/>
      <c r="M194" s="364"/>
      <c r="N194" s="364"/>
      <c r="O194" s="364"/>
      <c r="P194" s="364"/>
      <c r="Q194" s="364"/>
      <c r="R194" s="364"/>
      <c r="S194" s="364"/>
      <c r="T194" s="364"/>
      <c r="U194" s="364"/>
      <c r="V194" s="364"/>
      <c r="W194" s="364"/>
      <c r="X194" s="364"/>
      <c r="Y194" s="364"/>
      <c r="Z194" s="364"/>
    </row>
    <row r="195" ht="14.25" customHeight="1">
      <c r="A195" s="364"/>
      <c r="B195" s="364"/>
      <c r="C195" s="364"/>
      <c r="D195" s="364"/>
      <c r="E195" s="364"/>
      <c r="F195" s="364"/>
      <c r="G195" s="364"/>
      <c r="H195" s="364"/>
      <c r="I195" s="364"/>
      <c r="J195" s="364"/>
      <c r="K195" s="364"/>
      <c r="L195" s="364"/>
      <c r="M195" s="364"/>
      <c r="N195" s="364"/>
      <c r="O195" s="364"/>
      <c r="P195" s="364"/>
      <c r="Q195" s="364"/>
      <c r="R195" s="364"/>
      <c r="S195" s="364"/>
      <c r="T195" s="364"/>
      <c r="U195" s="364"/>
      <c r="V195" s="364"/>
      <c r="W195" s="364"/>
      <c r="X195" s="364"/>
      <c r="Y195" s="364"/>
      <c r="Z195" s="364"/>
    </row>
    <row r="196" ht="14.25" customHeight="1">
      <c r="A196" s="364"/>
      <c r="B196" s="364"/>
      <c r="C196" s="364"/>
      <c r="D196" s="364"/>
      <c r="E196" s="364"/>
      <c r="F196" s="364"/>
      <c r="G196" s="364"/>
      <c r="H196" s="364"/>
      <c r="I196" s="364"/>
      <c r="J196" s="364"/>
      <c r="K196" s="364"/>
      <c r="L196" s="364"/>
      <c r="M196" s="364"/>
      <c r="N196" s="364"/>
      <c r="O196" s="364"/>
      <c r="P196" s="364"/>
      <c r="Q196" s="364"/>
      <c r="R196" s="364"/>
      <c r="S196" s="364"/>
      <c r="T196" s="364"/>
      <c r="U196" s="364"/>
      <c r="V196" s="364"/>
      <c r="W196" s="364"/>
      <c r="X196" s="364"/>
      <c r="Y196" s="364"/>
      <c r="Z196" s="364"/>
    </row>
    <row r="197" ht="14.25" customHeight="1">
      <c r="A197" s="364"/>
      <c r="B197" s="364"/>
      <c r="C197" s="364"/>
      <c r="D197" s="364"/>
      <c r="E197" s="364"/>
      <c r="F197" s="364"/>
      <c r="G197" s="364"/>
      <c r="H197" s="364"/>
      <c r="I197" s="364"/>
      <c r="J197" s="364"/>
      <c r="K197" s="364"/>
      <c r="L197" s="364"/>
      <c r="M197" s="364"/>
      <c r="N197" s="364"/>
      <c r="O197" s="364"/>
      <c r="P197" s="364"/>
      <c r="Q197" s="364"/>
      <c r="R197" s="364"/>
      <c r="S197" s="364"/>
      <c r="T197" s="364"/>
      <c r="U197" s="364"/>
      <c r="V197" s="364"/>
      <c r="W197" s="364"/>
      <c r="X197" s="364"/>
      <c r="Y197" s="364"/>
      <c r="Z197" s="364"/>
    </row>
    <row r="198" ht="14.25" customHeight="1">
      <c r="A198" s="364"/>
      <c r="B198" s="364"/>
      <c r="C198" s="364"/>
      <c r="D198" s="364"/>
      <c r="E198" s="364"/>
      <c r="F198" s="364"/>
      <c r="G198" s="364"/>
      <c r="H198" s="364"/>
      <c r="I198" s="364"/>
      <c r="J198" s="364"/>
      <c r="K198" s="364"/>
      <c r="L198" s="364"/>
      <c r="M198" s="364"/>
      <c r="N198" s="364"/>
      <c r="O198" s="364"/>
      <c r="P198" s="364"/>
      <c r="Q198" s="364"/>
      <c r="R198" s="364"/>
      <c r="S198" s="364"/>
      <c r="T198" s="364"/>
      <c r="U198" s="364"/>
      <c r="V198" s="364"/>
      <c r="W198" s="364"/>
      <c r="X198" s="364"/>
      <c r="Y198" s="364"/>
      <c r="Z198" s="364"/>
    </row>
    <row r="199" ht="14.25" customHeight="1">
      <c r="A199" s="364"/>
      <c r="B199" s="364"/>
      <c r="C199" s="364"/>
      <c r="D199" s="364"/>
      <c r="E199" s="364"/>
      <c r="F199" s="364"/>
      <c r="G199" s="364"/>
      <c r="H199" s="364"/>
      <c r="I199" s="364"/>
      <c r="J199" s="364"/>
      <c r="K199" s="364"/>
      <c r="L199" s="364"/>
      <c r="M199" s="364"/>
      <c r="N199" s="364"/>
      <c r="O199" s="364"/>
      <c r="P199" s="364"/>
      <c r="Q199" s="364"/>
      <c r="R199" s="364"/>
      <c r="S199" s="364"/>
      <c r="T199" s="364"/>
      <c r="U199" s="364"/>
      <c r="V199" s="364"/>
      <c r="W199" s="364"/>
      <c r="X199" s="364"/>
      <c r="Y199" s="364"/>
      <c r="Z199" s="364"/>
    </row>
    <row r="200" ht="14.25" customHeight="1">
      <c r="A200" s="364"/>
      <c r="B200" s="364"/>
      <c r="C200" s="364"/>
      <c r="D200" s="364"/>
      <c r="E200" s="364"/>
      <c r="F200" s="364"/>
      <c r="G200" s="364"/>
      <c r="H200" s="364"/>
      <c r="I200" s="364"/>
      <c r="J200" s="364"/>
      <c r="K200" s="364"/>
      <c r="L200" s="364"/>
      <c r="M200" s="364"/>
      <c r="N200" s="364"/>
      <c r="O200" s="364"/>
      <c r="P200" s="364"/>
      <c r="Q200" s="364"/>
      <c r="R200" s="364"/>
      <c r="S200" s="364"/>
      <c r="T200" s="364"/>
      <c r="U200" s="364"/>
      <c r="V200" s="364"/>
      <c r="W200" s="364"/>
      <c r="X200" s="364"/>
      <c r="Y200" s="364"/>
      <c r="Z200" s="364"/>
    </row>
    <row r="201" ht="14.25" customHeight="1">
      <c r="A201" s="364"/>
      <c r="B201" s="364"/>
      <c r="C201" s="364"/>
      <c r="D201" s="364"/>
      <c r="E201" s="364"/>
      <c r="F201" s="364"/>
      <c r="G201" s="364"/>
      <c r="H201" s="364"/>
      <c r="I201" s="364"/>
      <c r="J201" s="364"/>
      <c r="K201" s="364"/>
      <c r="L201" s="364"/>
      <c r="M201" s="364"/>
      <c r="N201" s="364"/>
      <c r="O201" s="364"/>
      <c r="P201" s="364"/>
      <c r="Q201" s="364"/>
      <c r="R201" s="364"/>
      <c r="S201" s="364"/>
      <c r="T201" s="364"/>
      <c r="U201" s="364"/>
      <c r="V201" s="364"/>
      <c r="W201" s="364"/>
      <c r="X201" s="364"/>
      <c r="Y201" s="364"/>
      <c r="Z201" s="364"/>
    </row>
    <row r="202" ht="14.25" customHeight="1">
      <c r="A202" s="364"/>
      <c r="B202" s="364"/>
      <c r="C202" s="364"/>
      <c r="D202" s="364"/>
      <c r="E202" s="364"/>
      <c r="F202" s="364"/>
      <c r="G202" s="364"/>
      <c r="H202" s="364"/>
      <c r="I202" s="364"/>
      <c r="J202" s="364"/>
      <c r="K202" s="364"/>
      <c r="L202" s="364"/>
      <c r="M202" s="364"/>
      <c r="N202" s="364"/>
      <c r="O202" s="364"/>
      <c r="P202" s="364"/>
      <c r="Q202" s="364"/>
      <c r="R202" s="364"/>
      <c r="S202" s="364"/>
      <c r="T202" s="364"/>
      <c r="U202" s="364"/>
      <c r="V202" s="364"/>
      <c r="W202" s="364"/>
      <c r="X202" s="364"/>
      <c r="Y202" s="364"/>
      <c r="Z202" s="364"/>
    </row>
    <row r="203" ht="14.25" customHeight="1">
      <c r="A203" s="364"/>
      <c r="B203" s="364"/>
      <c r="C203" s="364"/>
      <c r="D203" s="364"/>
      <c r="E203" s="364"/>
      <c r="F203" s="364"/>
      <c r="G203" s="364"/>
      <c r="H203" s="364"/>
      <c r="I203" s="364"/>
      <c r="J203" s="364"/>
      <c r="K203" s="364"/>
      <c r="L203" s="364"/>
      <c r="M203" s="364"/>
      <c r="N203" s="364"/>
      <c r="O203" s="364"/>
      <c r="P203" s="364"/>
      <c r="Q203" s="364"/>
      <c r="R203" s="364"/>
      <c r="S203" s="364"/>
      <c r="T203" s="364"/>
      <c r="U203" s="364"/>
      <c r="V203" s="364"/>
      <c r="W203" s="364"/>
      <c r="X203" s="364"/>
      <c r="Y203" s="364"/>
      <c r="Z203" s="364"/>
    </row>
    <row r="204" ht="14.25" customHeight="1">
      <c r="A204" s="364"/>
      <c r="B204" s="364"/>
      <c r="C204" s="364"/>
      <c r="D204" s="364"/>
      <c r="E204" s="364"/>
      <c r="F204" s="364"/>
      <c r="G204" s="364"/>
      <c r="H204" s="364"/>
      <c r="I204" s="364"/>
      <c r="J204" s="364"/>
      <c r="K204" s="364"/>
      <c r="L204" s="364"/>
      <c r="M204" s="364"/>
      <c r="N204" s="364"/>
      <c r="O204" s="364"/>
      <c r="P204" s="364"/>
      <c r="Q204" s="364"/>
      <c r="R204" s="364"/>
      <c r="S204" s="364"/>
      <c r="T204" s="364"/>
      <c r="U204" s="364"/>
      <c r="V204" s="364"/>
      <c r="W204" s="364"/>
      <c r="X204" s="364"/>
      <c r="Y204" s="364"/>
      <c r="Z204" s="364"/>
    </row>
    <row r="205" ht="14.25" customHeight="1">
      <c r="A205" s="364"/>
      <c r="B205" s="364"/>
      <c r="C205" s="364"/>
      <c r="D205" s="364"/>
      <c r="E205" s="364"/>
      <c r="F205" s="364"/>
      <c r="G205" s="364"/>
      <c r="H205" s="364"/>
      <c r="I205" s="364"/>
      <c r="J205" s="364"/>
      <c r="K205" s="364"/>
      <c r="L205" s="364"/>
      <c r="M205" s="364"/>
      <c r="N205" s="364"/>
      <c r="O205" s="364"/>
      <c r="P205" s="364"/>
      <c r="Q205" s="364"/>
      <c r="R205" s="364"/>
      <c r="S205" s="364"/>
      <c r="T205" s="364"/>
      <c r="U205" s="364"/>
      <c r="V205" s="364"/>
      <c r="W205" s="364"/>
      <c r="X205" s="364"/>
      <c r="Y205" s="364"/>
      <c r="Z205" s="364"/>
    </row>
    <row r="206" ht="14.25" customHeight="1">
      <c r="A206" s="364"/>
      <c r="B206" s="364"/>
      <c r="C206" s="364"/>
      <c r="D206" s="364"/>
      <c r="E206" s="364"/>
      <c r="F206" s="364"/>
      <c r="G206" s="364"/>
      <c r="H206" s="364"/>
      <c r="I206" s="364"/>
      <c r="J206" s="364"/>
      <c r="K206" s="364"/>
      <c r="L206" s="364"/>
      <c r="M206" s="364"/>
      <c r="N206" s="364"/>
      <c r="O206" s="364"/>
      <c r="P206" s="364"/>
      <c r="Q206" s="364"/>
      <c r="R206" s="364"/>
      <c r="S206" s="364"/>
      <c r="T206" s="364"/>
      <c r="U206" s="364"/>
      <c r="V206" s="364"/>
      <c r="W206" s="364"/>
      <c r="X206" s="364"/>
      <c r="Y206" s="364"/>
      <c r="Z206" s="364"/>
    </row>
    <row r="207" ht="14.25" customHeight="1">
      <c r="A207" s="364"/>
      <c r="B207" s="364"/>
      <c r="C207" s="364"/>
      <c r="D207" s="364"/>
      <c r="E207" s="364"/>
      <c r="F207" s="364"/>
      <c r="G207" s="364"/>
      <c r="H207" s="364"/>
      <c r="I207" s="364"/>
      <c r="J207" s="364"/>
      <c r="K207" s="364"/>
      <c r="L207" s="364"/>
      <c r="M207" s="364"/>
      <c r="N207" s="364"/>
      <c r="O207" s="364"/>
      <c r="P207" s="364"/>
      <c r="Q207" s="364"/>
      <c r="R207" s="364"/>
      <c r="S207" s="364"/>
      <c r="T207" s="364"/>
      <c r="U207" s="364"/>
      <c r="V207" s="364"/>
      <c r="W207" s="364"/>
      <c r="X207" s="364"/>
      <c r="Y207" s="364"/>
      <c r="Z207" s="364"/>
    </row>
    <row r="208" ht="14.25" customHeight="1">
      <c r="A208" s="364"/>
      <c r="B208" s="364"/>
      <c r="C208" s="364"/>
      <c r="D208" s="364"/>
      <c r="E208" s="364"/>
      <c r="F208" s="364"/>
      <c r="G208" s="364"/>
      <c r="H208" s="364"/>
      <c r="I208" s="364"/>
      <c r="J208" s="364"/>
      <c r="K208" s="364"/>
      <c r="L208" s="364"/>
      <c r="M208" s="364"/>
      <c r="N208" s="364"/>
      <c r="O208" s="364"/>
      <c r="P208" s="364"/>
      <c r="Q208" s="364"/>
      <c r="R208" s="364"/>
      <c r="S208" s="364"/>
      <c r="T208" s="364"/>
      <c r="U208" s="364"/>
      <c r="V208" s="364"/>
      <c r="W208" s="364"/>
      <c r="X208" s="364"/>
      <c r="Y208" s="364"/>
      <c r="Z208" s="364"/>
    </row>
    <row r="209" ht="14.25" customHeight="1">
      <c r="A209" s="364"/>
      <c r="B209" s="364"/>
      <c r="C209" s="364"/>
      <c r="D209" s="364"/>
      <c r="E209" s="364"/>
      <c r="F209" s="364"/>
      <c r="G209" s="364"/>
      <c r="H209" s="364"/>
      <c r="I209" s="364"/>
      <c r="J209" s="364"/>
      <c r="K209" s="364"/>
      <c r="L209" s="364"/>
      <c r="M209" s="364"/>
      <c r="N209" s="364"/>
      <c r="O209" s="364"/>
      <c r="P209" s="364"/>
      <c r="Q209" s="364"/>
      <c r="R209" s="364"/>
      <c r="S209" s="364"/>
      <c r="T209" s="364"/>
      <c r="U209" s="364"/>
      <c r="V209" s="364"/>
      <c r="W209" s="364"/>
      <c r="X209" s="364"/>
      <c r="Y209" s="364"/>
      <c r="Z209" s="364"/>
    </row>
    <row r="210" ht="14.25" customHeight="1">
      <c r="A210" s="364"/>
      <c r="B210" s="364"/>
      <c r="C210" s="364"/>
      <c r="D210" s="364"/>
      <c r="E210" s="364"/>
      <c r="F210" s="364"/>
      <c r="G210" s="364"/>
      <c r="H210" s="364"/>
      <c r="I210" s="364"/>
      <c r="J210" s="364"/>
      <c r="K210" s="364"/>
      <c r="L210" s="364"/>
      <c r="M210" s="364"/>
      <c r="N210" s="364"/>
      <c r="O210" s="364"/>
      <c r="P210" s="364"/>
      <c r="Q210" s="364"/>
      <c r="R210" s="364"/>
      <c r="S210" s="364"/>
      <c r="T210" s="364"/>
      <c r="U210" s="364"/>
      <c r="V210" s="364"/>
      <c r="W210" s="364"/>
      <c r="X210" s="364"/>
      <c r="Y210" s="364"/>
      <c r="Z210" s="364"/>
    </row>
    <row r="211" ht="14.25" customHeight="1">
      <c r="A211" s="364"/>
      <c r="B211" s="364"/>
      <c r="C211" s="364"/>
      <c r="D211" s="364"/>
      <c r="E211" s="364"/>
      <c r="F211" s="364"/>
      <c r="G211" s="364"/>
      <c r="H211" s="364"/>
      <c r="I211" s="364"/>
      <c r="J211" s="364"/>
      <c r="K211" s="364"/>
      <c r="L211" s="364"/>
      <c r="M211" s="364"/>
      <c r="N211" s="364"/>
      <c r="O211" s="364"/>
      <c r="P211" s="364"/>
      <c r="Q211" s="364"/>
      <c r="R211" s="364"/>
      <c r="S211" s="364"/>
      <c r="T211" s="364"/>
      <c r="U211" s="364"/>
      <c r="V211" s="364"/>
      <c r="W211" s="364"/>
      <c r="X211" s="364"/>
      <c r="Y211" s="364"/>
      <c r="Z211" s="364"/>
    </row>
    <row r="212" ht="14.25" customHeight="1">
      <c r="A212" s="364"/>
      <c r="B212" s="364"/>
      <c r="C212" s="364"/>
      <c r="D212" s="364"/>
      <c r="E212" s="364"/>
      <c r="F212" s="364"/>
      <c r="G212" s="364"/>
      <c r="H212" s="364"/>
      <c r="I212" s="364"/>
      <c r="J212" s="364"/>
      <c r="K212" s="364"/>
      <c r="L212" s="364"/>
      <c r="M212" s="364"/>
      <c r="N212" s="364"/>
      <c r="O212" s="364"/>
      <c r="P212" s="364"/>
      <c r="Q212" s="364"/>
      <c r="R212" s="364"/>
      <c r="S212" s="364"/>
      <c r="T212" s="364"/>
      <c r="U212" s="364"/>
      <c r="V212" s="364"/>
      <c r="W212" s="364"/>
      <c r="X212" s="364"/>
      <c r="Y212" s="364"/>
      <c r="Z212" s="364"/>
    </row>
    <row r="213" ht="14.25" customHeight="1">
      <c r="A213" s="364"/>
      <c r="B213" s="364"/>
      <c r="C213" s="364"/>
      <c r="D213" s="364"/>
      <c r="E213" s="364"/>
      <c r="F213" s="364"/>
      <c r="G213" s="364"/>
      <c r="H213" s="364"/>
      <c r="I213" s="364"/>
      <c r="J213" s="364"/>
      <c r="K213" s="364"/>
      <c r="L213" s="364"/>
      <c r="M213" s="364"/>
      <c r="N213" s="364"/>
      <c r="O213" s="364"/>
      <c r="P213" s="364"/>
      <c r="Q213" s="364"/>
      <c r="R213" s="364"/>
      <c r="S213" s="364"/>
      <c r="T213" s="364"/>
      <c r="U213" s="364"/>
      <c r="V213" s="364"/>
      <c r="W213" s="364"/>
      <c r="X213" s="364"/>
      <c r="Y213" s="364"/>
      <c r="Z213" s="364"/>
    </row>
    <row r="214" ht="14.25" customHeight="1">
      <c r="A214" s="364"/>
      <c r="B214" s="364"/>
      <c r="C214" s="364"/>
      <c r="D214" s="364"/>
      <c r="E214" s="364"/>
      <c r="F214" s="364"/>
      <c r="G214" s="364"/>
      <c r="H214" s="364"/>
      <c r="I214" s="364"/>
      <c r="J214" s="364"/>
      <c r="K214" s="364"/>
      <c r="L214" s="364"/>
      <c r="M214" s="364"/>
      <c r="N214" s="364"/>
      <c r="O214" s="364"/>
      <c r="P214" s="364"/>
      <c r="Q214" s="364"/>
      <c r="R214" s="364"/>
      <c r="S214" s="364"/>
      <c r="T214" s="364"/>
      <c r="U214" s="364"/>
      <c r="V214" s="364"/>
      <c r="W214" s="364"/>
      <c r="X214" s="364"/>
      <c r="Y214" s="364"/>
      <c r="Z214" s="364"/>
    </row>
    <row r="215" ht="14.25" customHeight="1">
      <c r="A215" s="364"/>
      <c r="B215" s="364"/>
      <c r="C215" s="364"/>
      <c r="D215" s="364"/>
      <c r="E215" s="364"/>
      <c r="F215" s="364"/>
      <c r="G215" s="364"/>
      <c r="H215" s="364"/>
      <c r="I215" s="364"/>
      <c r="J215" s="364"/>
      <c r="K215" s="364"/>
      <c r="L215" s="364"/>
      <c r="M215" s="364"/>
      <c r="N215" s="364"/>
      <c r="O215" s="364"/>
      <c r="P215" s="364"/>
      <c r="Q215" s="364"/>
      <c r="R215" s="364"/>
      <c r="S215" s="364"/>
      <c r="T215" s="364"/>
      <c r="U215" s="364"/>
      <c r="V215" s="364"/>
      <c r="W215" s="364"/>
      <c r="X215" s="364"/>
      <c r="Y215" s="364"/>
      <c r="Z215" s="364"/>
    </row>
    <row r="216" ht="14.25" customHeight="1">
      <c r="A216" s="364"/>
      <c r="B216" s="364"/>
      <c r="C216" s="364"/>
      <c r="D216" s="364"/>
      <c r="E216" s="364"/>
      <c r="F216" s="364"/>
      <c r="G216" s="364"/>
      <c r="H216" s="364"/>
      <c r="I216" s="364"/>
      <c r="J216" s="364"/>
      <c r="K216" s="364"/>
      <c r="L216" s="364"/>
      <c r="M216" s="364"/>
      <c r="N216" s="364"/>
      <c r="O216" s="364"/>
      <c r="P216" s="364"/>
      <c r="Q216" s="364"/>
      <c r="R216" s="364"/>
      <c r="S216" s="364"/>
      <c r="T216" s="364"/>
      <c r="U216" s="364"/>
      <c r="V216" s="364"/>
      <c r="W216" s="364"/>
      <c r="X216" s="364"/>
      <c r="Y216" s="364"/>
      <c r="Z216" s="364"/>
    </row>
    <row r="217" ht="14.25" customHeight="1">
      <c r="A217" s="364"/>
      <c r="B217" s="364"/>
      <c r="C217" s="364"/>
      <c r="D217" s="364"/>
      <c r="E217" s="364"/>
      <c r="F217" s="364"/>
      <c r="G217" s="364"/>
      <c r="H217" s="364"/>
      <c r="I217" s="364"/>
      <c r="J217" s="364"/>
      <c r="K217" s="364"/>
      <c r="L217" s="364"/>
      <c r="M217" s="364"/>
      <c r="N217" s="364"/>
      <c r="O217" s="364"/>
      <c r="P217" s="364"/>
      <c r="Q217" s="364"/>
      <c r="R217" s="364"/>
      <c r="S217" s="364"/>
      <c r="T217" s="364"/>
      <c r="U217" s="364"/>
      <c r="V217" s="364"/>
      <c r="W217" s="364"/>
      <c r="X217" s="364"/>
      <c r="Y217" s="364"/>
      <c r="Z217" s="364"/>
    </row>
    <row r="218" ht="14.25" customHeight="1">
      <c r="A218" s="364"/>
      <c r="B218" s="364"/>
      <c r="C218" s="364"/>
      <c r="D218" s="364"/>
      <c r="E218" s="364"/>
      <c r="F218" s="364"/>
      <c r="G218" s="364"/>
      <c r="H218" s="364"/>
      <c r="I218" s="364"/>
      <c r="J218" s="364"/>
      <c r="K218" s="364"/>
      <c r="L218" s="364"/>
      <c r="M218" s="364"/>
      <c r="N218" s="364"/>
      <c r="O218" s="364"/>
      <c r="P218" s="364"/>
      <c r="Q218" s="364"/>
      <c r="R218" s="364"/>
      <c r="S218" s="364"/>
      <c r="T218" s="364"/>
      <c r="U218" s="364"/>
      <c r="V218" s="364"/>
      <c r="W218" s="364"/>
      <c r="X218" s="364"/>
      <c r="Y218" s="364"/>
      <c r="Z218" s="364"/>
    </row>
    <row r="219" ht="14.25" customHeight="1">
      <c r="A219" s="364"/>
      <c r="B219" s="364"/>
      <c r="C219" s="364"/>
      <c r="D219" s="364"/>
      <c r="E219" s="364"/>
      <c r="F219" s="364"/>
      <c r="G219" s="364"/>
      <c r="H219" s="364"/>
      <c r="I219" s="364"/>
      <c r="J219" s="364"/>
      <c r="K219" s="364"/>
      <c r="L219" s="364"/>
      <c r="M219" s="364"/>
      <c r="N219" s="364"/>
      <c r="O219" s="364"/>
      <c r="P219" s="364"/>
      <c r="Q219" s="364"/>
      <c r="R219" s="364"/>
      <c r="S219" s="364"/>
      <c r="T219" s="364"/>
      <c r="U219" s="364"/>
      <c r="V219" s="364"/>
      <c r="W219" s="364"/>
      <c r="X219" s="364"/>
      <c r="Y219" s="364"/>
      <c r="Z219" s="364"/>
    </row>
    <row r="220" ht="14.25" customHeight="1">
      <c r="A220" s="364"/>
      <c r="B220" s="364"/>
      <c r="C220" s="364"/>
      <c r="D220" s="364"/>
      <c r="E220" s="364"/>
      <c r="F220" s="364"/>
      <c r="G220" s="364"/>
      <c r="H220" s="364"/>
      <c r="I220" s="364"/>
      <c r="J220" s="364"/>
      <c r="K220" s="364"/>
      <c r="L220" s="364"/>
      <c r="M220" s="364"/>
      <c r="N220" s="364"/>
      <c r="O220" s="364"/>
      <c r="P220" s="364"/>
      <c r="Q220" s="364"/>
      <c r="R220" s="364"/>
      <c r="S220" s="364"/>
      <c r="T220" s="364"/>
      <c r="U220" s="364"/>
      <c r="V220" s="364"/>
      <c r="W220" s="364"/>
      <c r="X220" s="364"/>
      <c r="Y220" s="364"/>
      <c r="Z220" s="364"/>
    </row>
    <row r="221" ht="14.25" customHeight="1">
      <c r="A221" s="364"/>
      <c r="B221" s="364"/>
      <c r="C221" s="364"/>
      <c r="D221" s="364"/>
      <c r="E221" s="364"/>
      <c r="F221" s="364"/>
      <c r="G221" s="364"/>
      <c r="H221" s="364"/>
      <c r="I221" s="364"/>
      <c r="J221" s="364"/>
      <c r="K221" s="364"/>
      <c r="L221" s="364"/>
      <c r="M221" s="364"/>
      <c r="N221" s="364"/>
      <c r="O221" s="364"/>
      <c r="P221" s="364"/>
      <c r="Q221" s="364"/>
      <c r="R221" s="364"/>
      <c r="S221" s="364"/>
      <c r="T221" s="364"/>
      <c r="U221" s="364"/>
      <c r="V221" s="364"/>
      <c r="W221" s="364"/>
      <c r="X221" s="364"/>
      <c r="Y221" s="364"/>
      <c r="Z221" s="364"/>
    </row>
    <row r="222" ht="14.25" customHeight="1">
      <c r="A222" s="364"/>
      <c r="B222" s="364"/>
      <c r="C222" s="364"/>
      <c r="D222" s="364"/>
      <c r="E222" s="364"/>
      <c r="F222" s="364"/>
      <c r="G222" s="364"/>
      <c r="H222" s="364"/>
      <c r="I222" s="364"/>
      <c r="J222" s="364"/>
      <c r="K222" s="364"/>
      <c r="L222" s="364"/>
      <c r="M222" s="364"/>
      <c r="N222" s="364"/>
      <c r="O222" s="364"/>
      <c r="P222" s="364"/>
      <c r="Q222" s="364"/>
      <c r="R222" s="364"/>
      <c r="S222" s="364"/>
      <c r="T222" s="364"/>
      <c r="U222" s="364"/>
      <c r="V222" s="364"/>
      <c r="W222" s="364"/>
      <c r="X222" s="364"/>
      <c r="Y222" s="364"/>
      <c r="Z222" s="364"/>
    </row>
    <row r="223" ht="14.25" customHeight="1">
      <c r="A223" s="364"/>
      <c r="B223" s="364"/>
      <c r="C223" s="364"/>
      <c r="D223" s="364"/>
      <c r="E223" s="364"/>
      <c r="F223" s="364"/>
      <c r="G223" s="364"/>
      <c r="H223" s="364"/>
      <c r="I223" s="364"/>
      <c r="J223" s="364"/>
      <c r="K223" s="364"/>
      <c r="L223" s="364"/>
      <c r="M223" s="364"/>
      <c r="N223" s="364"/>
      <c r="O223" s="364"/>
      <c r="P223" s="364"/>
      <c r="Q223" s="364"/>
      <c r="R223" s="364"/>
      <c r="S223" s="364"/>
      <c r="T223" s="364"/>
      <c r="U223" s="364"/>
      <c r="V223" s="364"/>
      <c r="W223" s="364"/>
      <c r="X223" s="364"/>
      <c r="Y223" s="364"/>
      <c r="Z223" s="364"/>
    </row>
    <row r="224" ht="14.25" customHeight="1">
      <c r="A224" s="364"/>
      <c r="B224" s="364"/>
      <c r="C224" s="364"/>
      <c r="D224" s="364"/>
      <c r="E224" s="364"/>
      <c r="F224" s="364"/>
      <c r="G224" s="364"/>
      <c r="H224" s="364"/>
      <c r="I224" s="364"/>
      <c r="J224" s="364"/>
      <c r="K224" s="364"/>
      <c r="L224" s="364"/>
      <c r="M224" s="364"/>
      <c r="N224" s="364"/>
      <c r="O224" s="364"/>
      <c r="P224" s="364"/>
      <c r="Q224" s="364"/>
      <c r="R224" s="364"/>
      <c r="S224" s="364"/>
      <c r="T224" s="364"/>
      <c r="U224" s="364"/>
      <c r="V224" s="364"/>
      <c r="W224" s="364"/>
      <c r="X224" s="364"/>
      <c r="Y224" s="364"/>
      <c r="Z224" s="364"/>
    </row>
    <row r="225" ht="14.25" customHeight="1">
      <c r="A225" s="364"/>
      <c r="B225" s="364"/>
      <c r="C225" s="364"/>
      <c r="D225" s="364"/>
      <c r="E225" s="364"/>
      <c r="F225" s="364"/>
      <c r="G225" s="364"/>
      <c r="H225" s="364"/>
      <c r="I225" s="364"/>
      <c r="J225" s="364"/>
      <c r="K225" s="364"/>
      <c r="L225" s="364"/>
      <c r="M225" s="364"/>
      <c r="N225" s="364"/>
      <c r="O225" s="364"/>
      <c r="P225" s="364"/>
      <c r="Q225" s="364"/>
      <c r="R225" s="364"/>
      <c r="S225" s="364"/>
      <c r="T225" s="364"/>
      <c r="U225" s="364"/>
      <c r="V225" s="364"/>
      <c r="W225" s="364"/>
      <c r="X225" s="364"/>
      <c r="Y225" s="364"/>
      <c r="Z225" s="364"/>
    </row>
    <row r="226" ht="14.25" customHeight="1">
      <c r="A226" s="364"/>
      <c r="B226" s="364"/>
      <c r="C226" s="364"/>
      <c r="D226" s="364"/>
      <c r="E226" s="364"/>
      <c r="F226" s="364"/>
      <c r="G226" s="364"/>
      <c r="H226" s="364"/>
      <c r="I226" s="364"/>
      <c r="J226" s="364"/>
      <c r="K226" s="364"/>
      <c r="L226" s="364"/>
      <c r="M226" s="364"/>
      <c r="N226" s="364"/>
      <c r="O226" s="364"/>
      <c r="P226" s="364"/>
      <c r="Q226" s="364"/>
      <c r="R226" s="364"/>
      <c r="S226" s="364"/>
      <c r="T226" s="364"/>
      <c r="U226" s="364"/>
      <c r="V226" s="364"/>
      <c r="W226" s="364"/>
      <c r="X226" s="364"/>
      <c r="Y226" s="364"/>
      <c r="Z226" s="364"/>
    </row>
    <row r="227" ht="14.25" customHeight="1">
      <c r="A227" s="364"/>
      <c r="B227" s="364"/>
      <c r="C227" s="364"/>
      <c r="D227" s="364"/>
      <c r="E227" s="364"/>
      <c r="F227" s="364"/>
      <c r="G227" s="364"/>
      <c r="H227" s="364"/>
      <c r="I227" s="364"/>
      <c r="J227" s="364"/>
      <c r="K227" s="364"/>
      <c r="L227" s="364"/>
      <c r="M227" s="364"/>
      <c r="N227" s="364"/>
      <c r="O227" s="364"/>
      <c r="P227" s="364"/>
      <c r="Q227" s="364"/>
      <c r="R227" s="364"/>
      <c r="S227" s="364"/>
      <c r="T227" s="364"/>
      <c r="U227" s="364"/>
      <c r="V227" s="364"/>
      <c r="W227" s="364"/>
      <c r="X227" s="364"/>
      <c r="Y227" s="364"/>
      <c r="Z227" s="364"/>
    </row>
    <row r="228" ht="14.25" customHeight="1">
      <c r="A228" s="364"/>
      <c r="B228" s="364"/>
      <c r="C228" s="364"/>
      <c r="D228" s="364"/>
      <c r="E228" s="364"/>
      <c r="F228" s="364"/>
      <c r="G228" s="364"/>
      <c r="H228" s="364"/>
      <c r="I228" s="364"/>
      <c r="J228" s="364"/>
      <c r="K228" s="364"/>
      <c r="L228" s="364"/>
      <c r="M228" s="364"/>
      <c r="N228" s="364"/>
      <c r="O228" s="364"/>
      <c r="P228" s="364"/>
      <c r="Q228" s="364"/>
      <c r="R228" s="364"/>
      <c r="S228" s="364"/>
      <c r="T228" s="364"/>
      <c r="U228" s="364"/>
      <c r="V228" s="364"/>
      <c r="W228" s="364"/>
      <c r="X228" s="364"/>
      <c r="Y228" s="364"/>
      <c r="Z228" s="364"/>
    </row>
    <row r="229" ht="14.25" customHeight="1">
      <c r="A229" s="364"/>
      <c r="B229" s="364"/>
      <c r="C229" s="364"/>
      <c r="D229" s="364"/>
      <c r="E229" s="364"/>
      <c r="F229" s="364"/>
      <c r="G229" s="364"/>
      <c r="H229" s="364"/>
      <c r="I229" s="364"/>
      <c r="J229" s="364"/>
      <c r="K229" s="364"/>
      <c r="L229" s="364"/>
      <c r="M229" s="364"/>
      <c r="N229" s="364"/>
      <c r="O229" s="364"/>
      <c r="P229" s="364"/>
      <c r="Q229" s="364"/>
      <c r="R229" s="364"/>
      <c r="S229" s="364"/>
      <c r="T229" s="364"/>
      <c r="U229" s="364"/>
      <c r="V229" s="364"/>
      <c r="W229" s="364"/>
      <c r="X229" s="364"/>
      <c r="Y229" s="364"/>
      <c r="Z229" s="364"/>
    </row>
    <row r="230" ht="14.25" customHeight="1">
      <c r="A230" s="364"/>
      <c r="B230" s="364"/>
      <c r="C230" s="364"/>
      <c r="D230" s="364"/>
      <c r="E230" s="364"/>
      <c r="F230" s="364"/>
      <c r="G230" s="364"/>
      <c r="H230" s="364"/>
      <c r="I230" s="364"/>
      <c r="J230" s="364"/>
      <c r="K230" s="364"/>
      <c r="L230" s="364"/>
      <c r="M230" s="364"/>
      <c r="N230" s="364"/>
      <c r="O230" s="364"/>
      <c r="P230" s="364"/>
      <c r="Q230" s="364"/>
      <c r="R230" s="364"/>
      <c r="S230" s="364"/>
      <c r="T230" s="364"/>
      <c r="U230" s="364"/>
      <c r="V230" s="364"/>
      <c r="W230" s="364"/>
      <c r="X230" s="364"/>
      <c r="Y230" s="364"/>
      <c r="Z230" s="364"/>
    </row>
    <row r="231" ht="14.25" customHeight="1">
      <c r="A231" s="364"/>
      <c r="B231" s="364"/>
      <c r="C231" s="364"/>
      <c r="D231" s="364"/>
      <c r="E231" s="364"/>
      <c r="F231" s="364"/>
      <c r="G231" s="364"/>
      <c r="H231" s="364"/>
      <c r="I231" s="364"/>
      <c r="J231" s="364"/>
      <c r="K231" s="364"/>
      <c r="L231" s="364"/>
      <c r="M231" s="364"/>
      <c r="N231" s="364"/>
      <c r="O231" s="364"/>
      <c r="P231" s="364"/>
      <c r="Q231" s="364"/>
      <c r="R231" s="364"/>
      <c r="S231" s="364"/>
      <c r="T231" s="364"/>
      <c r="U231" s="364"/>
      <c r="V231" s="364"/>
      <c r="W231" s="364"/>
      <c r="X231" s="364"/>
      <c r="Y231" s="364"/>
      <c r="Z231" s="364"/>
    </row>
    <row r="232" ht="14.25" customHeight="1">
      <c r="A232" s="364"/>
      <c r="B232" s="364"/>
      <c r="C232" s="364"/>
      <c r="D232" s="364"/>
      <c r="E232" s="364"/>
      <c r="F232" s="364"/>
      <c r="G232" s="364"/>
      <c r="H232" s="364"/>
      <c r="I232" s="364"/>
      <c r="J232" s="364"/>
      <c r="K232" s="364"/>
      <c r="L232" s="364"/>
      <c r="M232" s="364"/>
      <c r="N232" s="364"/>
      <c r="O232" s="364"/>
      <c r="P232" s="364"/>
      <c r="Q232" s="364"/>
      <c r="R232" s="364"/>
      <c r="S232" s="364"/>
      <c r="T232" s="364"/>
      <c r="U232" s="364"/>
      <c r="V232" s="364"/>
      <c r="W232" s="364"/>
      <c r="X232" s="364"/>
      <c r="Y232" s="364"/>
      <c r="Z232" s="364"/>
    </row>
    <row r="233" ht="14.25" customHeight="1">
      <c r="A233" s="364"/>
      <c r="B233" s="364"/>
      <c r="C233" s="364"/>
      <c r="D233" s="364"/>
      <c r="E233" s="364"/>
      <c r="F233" s="364"/>
      <c r="G233" s="364"/>
      <c r="H233" s="364"/>
      <c r="I233" s="364"/>
      <c r="J233" s="364"/>
      <c r="K233" s="364"/>
      <c r="L233" s="364"/>
      <c r="M233" s="364"/>
      <c r="N233" s="364"/>
      <c r="O233" s="364"/>
      <c r="P233" s="364"/>
      <c r="Q233" s="364"/>
      <c r="R233" s="364"/>
      <c r="S233" s="364"/>
      <c r="T233" s="364"/>
      <c r="U233" s="364"/>
      <c r="V233" s="364"/>
      <c r="W233" s="364"/>
      <c r="X233" s="364"/>
      <c r="Y233" s="364"/>
      <c r="Z233" s="364"/>
    </row>
    <row r="234" ht="14.25" customHeight="1">
      <c r="A234" s="364"/>
      <c r="B234" s="364"/>
      <c r="C234" s="364"/>
      <c r="D234" s="364"/>
      <c r="E234" s="364"/>
      <c r="F234" s="364"/>
      <c r="G234" s="364"/>
      <c r="H234" s="364"/>
      <c r="I234" s="364"/>
      <c r="J234" s="364"/>
      <c r="K234" s="364"/>
      <c r="L234" s="364"/>
      <c r="M234" s="364"/>
      <c r="N234" s="364"/>
      <c r="O234" s="364"/>
      <c r="P234" s="364"/>
      <c r="Q234" s="364"/>
      <c r="R234" s="364"/>
      <c r="S234" s="364"/>
      <c r="T234" s="364"/>
      <c r="U234" s="364"/>
      <c r="V234" s="364"/>
      <c r="W234" s="364"/>
      <c r="X234" s="364"/>
      <c r="Y234" s="364"/>
      <c r="Z234" s="364"/>
    </row>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2">
    <mergeCell ref="A1:L1"/>
    <mergeCell ref="A2:L2"/>
    <mergeCell ref="A4:L4"/>
    <mergeCell ref="B5:B6"/>
    <mergeCell ref="C5:C6"/>
    <mergeCell ref="D5:E5"/>
    <mergeCell ref="F5:K5"/>
    <mergeCell ref="A15:A25"/>
    <mergeCell ref="A26:A33"/>
    <mergeCell ref="A34:A50"/>
    <mergeCell ref="B26:B28"/>
    <mergeCell ref="B29:B31"/>
    <mergeCell ref="B32:B33"/>
    <mergeCell ref="C34:C35"/>
    <mergeCell ref="C42:C46"/>
    <mergeCell ref="A5:A6"/>
    <mergeCell ref="A7:A14"/>
    <mergeCell ref="B7:B10"/>
    <mergeCell ref="B11:B14"/>
    <mergeCell ref="B15:B18"/>
    <mergeCell ref="B19:B22"/>
    <mergeCell ref="B23:B25"/>
  </mergeCells>
  <printOptions/>
  <pageMargins bottom="0.75" footer="0.0" header="0.0" left="0.7" right="0.7" top="0.75"/>
  <pageSetup orientation="landscape"/>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2010-11-12T15:07:05Z</dcterms:created>
  <dc:creator>manuel.davila</dc:creator>
</cp:coreProperties>
</file>